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comments/comment1.xml" ContentType="application/vnd.openxmlformats-officedocument.spreadsheetml.comments+xml"/>
  <Override PartName="/xl/worksheets/sheet3.xml" ContentType="application/vnd.openxmlformats-officedocument.spreadsheetml.worksheet+xml"/>
  <Override PartName="/xl/worksheets/sheet4.xml" ContentType="application/vnd.openxmlformats-officedocument.spreadsheetml.worksheet+xml"/>
  <Override PartName="/xl/comments/comment2.xml" ContentType="application/vnd.openxmlformats-officedocument.spreadsheetml.comments+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Here" sheetId="1" state="visible" r:id="rId1"/>
    <sheet xmlns:r="http://schemas.openxmlformats.org/officeDocument/2006/relationships" name="Correction Capture Log" sheetId="2" state="visible" r:id="rId2"/>
    <sheet xmlns:r="http://schemas.openxmlformats.org/officeDocument/2006/relationships" name="Vertical Narrowing" sheetId="3" state="visible" r:id="rId3"/>
    <sheet xmlns:r="http://schemas.openxmlformats.org/officeDocument/2006/relationships" name="Encoding Backlog" sheetId="4" state="visible" r:id="rId4"/>
  </sheets>
  <definedNames/>
  <calcPr calcId="124519" fullCalcOnLoad="1"/>
</workbook>
</file>

<file path=xl/styles.xml><?xml version="1.0" encoding="utf-8"?>
<styleSheet xmlns="http://schemas.openxmlformats.org/spreadsheetml/2006/main">
  <numFmts count="0"/>
  <fonts count="16">
    <font>
      <name val="Calibri"/>
      <family val="2"/>
      <color theme="1"/>
      <sz val="11"/>
      <scheme val="minor"/>
    </font>
    <font>
      <name val="DM Sans"/>
      <b val="1"/>
      <color rgb="FFFFFFFF"/>
      <sz val="24"/>
    </font>
    <font>
      <name val="DM Sans"/>
      <color rgb="FFFFFFFF"/>
      <sz val="10"/>
    </font>
    <font>
      <name val="DM Sans"/>
      <b val="1"/>
      <color rgb="FF000020"/>
      <sz val="13"/>
    </font>
    <font>
      <name val="DM Sans"/>
      <sz val="11"/>
    </font>
    <font>
      <name val="DM Sans"/>
      <b val="1"/>
      <color rgb="FFFFFFFF"/>
      <sz val="12"/>
    </font>
    <font>
      <name val="DM Sans"/>
      <b val="1"/>
      <color rgb="FF7DCF00"/>
      <sz val="13"/>
    </font>
    <font>
      <name val="DM Sans"/>
      <b val="1"/>
      <color rgb="FFFFFFFF"/>
      <sz val="11"/>
    </font>
    <font>
      <name val="DM Sans"/>
      <sz val="10"/>
    </font>
    <font>
      <name val="DM Sans"/>
      <b val="1"/>
      <color rgb="FF5BA300"/>
      <sz val="11"/>
    </font>
    <font>
      <name val="DM Sans"/>
      <b val="1"/>
      <color rgb="FFFFFFFF"/>
      <sz val="20"/>
    </font>
    <font>
      <name val="DM Sans"/>
      <color rgb="FF7E7E7E"/>
      <sz val="11"/>
    </font>
    <font>
      <name val="DM Sans"/>
      <b val="1"/>
      <color rgb="FF7DCF00"/>
      <sz val="12"/>
    </font>
    <font>
      <name val="DM Sans"/>
      <b val="1"/>
      <color rgb="FFFFFFFF"/>
      <sz val="10"/>
    </font>
    <font>
      <name val="DM Sans"/>
      <b val="1"/>
      <color rgb="FF7DCF00"/>
      <sz val="11"/>
    </font>
    <font>
      <name val="DM Sans"/>
      <b val="1"/>
      <color rgb="FF884444"/>
      <sz val="12"/>
    </font>
  </fonts>
  <fills count="5">
    <fill>
      <patternFill/>
    </fill>
    <fill>
      <patternFill patternType="gray125"/>
    </fill>
    <fill>
      <patternFill patternType="solid">
        <fgColor rgb="FF000020"/>
      </patternFill>
    </fill>
    <fill>
      <patternFill patternType="solid">
        <fgColor rgb="FF5BA300"/>
      </patternFill>
    </fill>
    <fill>
      <patternFill patternType="solid">
        <fgColor rgb="FFEEF8DD"/>
      </patternFill>
    </fill>
  </fills>
  <borders count="2">
    <border>
      <left/>
      <right/>
      <top/>
      <bottom/>
      <diagonal/>
    </border>
    <border>
      <left style="thin">
        <color rgb="FFCCCCCC"/>
      </left>
      <right style="thin">
        <color rgb="FFCCCCCC"/>
      </right>
      <top style="thin">
        <color rgb="FFCCCCCC"/>
      </top>
      <bottom style="thin">
        <color rgb="FFCCCCCC"/>
      </bottom>
    </border>
  </borders>
  <cellStyleXfs count="1">
    <xf numFmtId="0" fontId="0" fillId="0" borderId="0"/>
  </cellStyleXfs>
  <cellXfs count="20">
    <xf numFmtId="0" fontId="0" fillId="0" borderId="0" pivotButton="0" quotePrefix="0" xfId="0"/>
    <xf numFmtId="0" fontId="1" fillId="2" borderId="0" applyAlignment="1" pivotButton="0" quotePrefix="0" xfId="0">
      <alignment vertical="center" indent="1"/>
    </xf>
    <xf numFmtId="0" fontId="2" fillId="2" borderId="0" applyAlignment="1" pivotButton="0" quotePrefix="0" xfId="0">
      <alignment vertical="center" indent="1"/>
    </xf>
    <xf numFmtId="0" fontId="3" fillId="0" borderId="0" pivotButton="0" quotePrefix="0" xfId="0"/>
    <xf numFmtId="0" fontId="4" fillId="0" borderId="0" applyAlignment="1" pivotButton="0" quotePrefix="0" xfId="0">
      <alignment vertical="top" wrapText="1"/>
    </xf>
    <xf numFmtId="0" fontId="5" fillId="3" borderId="0" applyAlignment="1" pivotButton="0" quotePrefix="0" xfId="0">
      <alignment vertical="center" indent="1"/>
    </xf>
    <xf numFmtId="0" fontId="6" fillId="0" borderId="0" pivotButton="0" quotePrefix="0" xfId="0"/>
    <xf numFmtId="0" fontId="7" fillId="2" borderId="1" applyAlignment="1" pivotButton="0" quotePrefix="0" xfId="0">
      <alignment horizontal="left" vertical="center" wrapText="1" indent="1"/>
    </xf>
    <xf numFmtId="0" fontId="8" fillId="0" borderId="1" applyAlignment="1" pivotButton="0" quotePrefix="0" xfId="0">
      <alignment vertical="top" wrapText="1"/>
    </xf>
    <xf numFmtId="0" fontId="9" fillId="0" borderId="1" applyAlignment="1" pivotButton="0" quotePrefix="0" xfId="0">
      <alignment horizontal="center" vertical="center"/>
    </xf>
    <xf numFmtId="0" fontId="0" fillId="0" borderId="1" pivotButton="0" quotePrefix="0" xfId="0"/>
    <xf numFmtId="0" fontId="10" fillId="2" borderId="0" applyAlignment="1" pivotButton="0" quotePrefix="0" xfId="0">
      <alignment vertical="center" indent="1"/>
    </xf>
    <xf numFmtId="0" fontId="11" fillId="0" borderId="0" applyAlignment="1" pivotButton="0" quotePrefix="0" xfId="0">
      <alignment vertical="center" indent="1"/>
    </xf>
    <xf numFmtId="0" fontId="12" fillId="0" borderId="0" pivotButton="0" quotePrefix="0" xfId="0"/>
    <xf numFmtId="0" fontId="13" fillId="2" borderId="1" applyAlignment="1" pivotButton="0" quotePrefix="0" xfId="0">
      <alignment horizontal="center" vertical="center" wrapText="1"/>
    </xf>
    <xf numFmtId="0" fontId="8" fillId="0" borderId="1" applyAlignment="1" pivotButton="0" quotePrefix="0" xfId="0">
      <alignment horizontal="left" vertical="center" wrapText="1" indent="1"/>
    </xf>
    <xf numFmtId="0" fontId="14" fillId="0" borderId="1" applyAlignment="1" pivotButton="0" quotePrefix="0" xfId="0">
      <alignment horizontal="center" vertical="center"/>
    </xf>
    <xf numFmtId="0" fontId="4" fillId="0" borderId="0" pivotButton="0" quotePrefix="0" xfId="0"/>
    <xf numFmtId="0" fontId="0" fillId="4" borderId="0" pivotButton="0" quotePrefix="0" xfId="0"/>
    <xf numFmtId="0" fontId="1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omments/comment1.xml><?xml version="1.0" encoding="utf-8"?>
<comments xmlns="http://schemas.openxmlformats.org/spreadsheetml/2006/main">
  <authors>
    <author>Encoding Loop Kit</author>
  </authors>
  <commentList>
    <comment ref="L1" authorId="0" shapeId="0">
      <text>
        <t>A short reusable tag for the kind of catch (e.g., 'operating-line-draw', '1099K-platform-fees', 'owner-sweep'). Times seen (auto) counts how many log rows share this Pattern key. Promote to the Encoding Backlog when Times seen ≥ 2.</t>
      </text>
    </comment>
    <comment ref="M1" authorId="0" shapeId="0">
      <text>
        <t>Auto-counted across the Pattern key column. ≥ 2 = ready for the Encoding Backlog. 1 = stays in the log as evidence; not yet encodable.</t>
      </text>
    </comment>
  </commentList>
</comments>
</file>

<file path=xl/comments/comment2.xml><?xml version="1.0" encoding="utf-8"?>
<comments xmlns="http://schemas.openxmlformats.org/spreadsheetml/2006/main">
  <authors>
    <author>Encoding Loop Kit</author>
  </authors>
  <commentList>
    <comment ref="B1" authorId="0" shapeId="0">
      <text>
        <t>Use the Pattern key from the Capture Log so you can trace this Backlog item back to the rows that justified it. Promote only when Times seen on that Pattern key is ≥ 2.</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4.xml.rels><Relationships xmlns="http://schemas.openxmlformats.org/package/2006/relationships"><Relationship Type="http://schemas.openxmlformats.org/officeDocument/2006/relationships/comments" Target="/xl/comments/comment2.xml" Id="comments"/><Relationship Type="http://schemas.openxmlformats.org/officeDocument/2006/relationships/vmlDrawing" Target="/xl/drawings/commentsDrawing2.vml" Id="anysvml"/></Relationships>
</file>

<file path=xl/worksheets/sheet1.xml><?xml version="1.0" encoding="utf-8"?>
<worksheet xmlns="http://schemas.openxmlformats.org/spreadsheetml/2006/main">
  <sheetPr>
    <outlinePr summaryBelow="1" summaryRight="1"/>
    <pageSetUpPr/>
  </sheetPr>
  <dimension ref="A1:A20"/>
  <sheetViews>
    <sheetView showGridLines="0" workbookViewId="0">
      <selection activeCell="A1" sqref="A1"/>
    </sheetView>
  </sheetViews>
  <sheetFormatPr baseColWidth="8" defaultRowHeight="15"/>
  <cols>
    <col width="110" customWidth="1" min="1" max="1"/>
  </cols>
  <sheetData>
    <row r="1" ht="44" customHeight="1">
      <c r="A1" s="1" t="inlineStr">
        <is>
          <t>Encoding Loop Starter Kit</t>
        </is>
      </c>
    </row>
    <row r="2" ht="22" customHeight="1">
      <c r="A2" s="2" t="inlineStr">
        <is>
          <t>Correction Capture + Vertical Narrowing  ·  The AI Accountant  ·  theaiaccountant.ai</t>
        </is>
      </c>
    </row>
    <row r="3" ht="12" customHeight="1"/>
    <row r="4">
      <c r="A4" s="3" t="inlineStr">
        <is>
          <t>What this is</t>
        </is>
      </c>
    </row>
    <row r="5" ht="70" customHeight="1">
      <c r="A5" s="4" t="inlineStr">
        <is>
          <t>Two linked worksheets that turn AI corrections into encoded firm methodology. The Correction Capture Log records what the AI got wrong on a real job, why it was wrong, and what should be encoded back so it doesn't happen the same way next month. The Vertical Narrowing Worksheet picks the one workflow your loop should run against first — the one where volume × similarity = encodable signal.</t>
        </is>
      </c>
    </row>
    <row r="6" ht="8" customHeight="1">
      <c r="A6" t="inlineStr"/>
    </row>
    <row r="7">
      <c r="A7" s="3" t="inlineStr">
        <is>
          <t>How to run it</t>
        </is>
      </c>
    </row>
    <row r="8" ht="60" customHeight="1">
      <c r="A8" s="4" t="inlineStr">
        <is>
          <t>1.  Pick the vertical. Use the Vertical Narrowing Worksheet to score 3–5 candidate workflows. Your first loop runs on the single highest scorer. Resist running two loops at once — the second one starves the first of attention.</t>
        </is>
      </c>
    </row>
    <row r="9" ht="60" customHeight="1">
      <c r="A9" s="4" t="inlineStr">
        <is>
          <t>2.  Capture during the work, not after. Every time your AI tool produces a draft and a human corrects it, add one row to the Correction Capture Log while you're still looking at the screen. Be specific in 'Why the AI was wrong' and 'What to encode,' and tag the row with a short Pattern key (e.g., 'operating-line-draw') so repeats are visible.</t>
        </is>
      </c>
    </row>
    <row r="10" ht="60" customHeight="1">
      <c r="A10" s="4" t="inlineStr">
        <is>
          <t>3.  Encode at the end of each week. Sort by 'Times seen (auto)' — anything ≥ 2 is a candidate. Promote it to the Encoding Backlog, write the rule into its target (Claude skill, prompt template, client context file, SOP), and flip 'Encoded?' to Yes when it ships.</t>
        </is>
      </c>
    </row>
    <row r="11" ht="60" customHeight="1">
      <c r="A11" s="4" t="inlineStr">
        <is>
          <t>4.  Measure monthly. Filter the log by month. The leading indicator of the loop working: corrections-per-job on your chosen vertical trending down as encoded rules accumulate. The lagging indicator: time-on-job dropping, gross margin improving, the Champion defends the role with numbers.</t>
        </is>
      </c>
    </row>
    <row r="12" ht="12" customHeight="1"/>
    <row r="13" ht="28" customHeight="1">
      <c r="A13" s="5" t="inlineStr">
        <is>
          <t xml:space="preserve">  ENCODING RULE  —  Promote to Backlog when Times seen ≥ 2  </t>
        </is>
      </c>
    </row>
    <row r="14" ht="64" customHeight="1">
      <c r="A14" s="4" t="inlineStr">
        <is>
          <t>One-off catches stay in the Correction Log as evidence of QC work. They do NOT promote to the Encoding Backlog. Recurring catches (Times seen ≥ 2 on the same Pattern key) are the only ones that earn an encoded rule. This is the discipline that keeps the Backlog from filling with noise — and it's the article's core thesis: volume × similarity = encodable signal.</t>
        </is>
      </c>
    </row>
    <row r="15" ht="8" customHeight="1"/>
    <row r="16">
      <c r="A16" s="3" t="inlineStr">
        <is>
          <t>How this kit fits together</t>
        </is>
      </c>
    </row>
    <row r="17" ht="70" customHeight="1">
      <c r="A17" s="4" t="inlineStr">
        <is>
          <t>Vertical Narrowing → pick the workflow.  Correction Capture Log → catch what the AI misses against that workflow and tag each catch with a Pattern key.  Encoding Backlog → queue the Pattern keys that hit Times seen ≥ 2 for encoding into Claude skills, prompts, client context files, or SOPs.  Then the loop closes — next month's corrections shrink on the patterns you encoded, and you find the next ones.</t>
        </is>
      </c>
    </row>
    <row r="18" ht="8" customHeight="1"/>
    <row r="19">
      <c r="A19" s="6" t="inlineStr">
        <is>
          <t>Pairs with the QC Starter Kit</t>
        </is>
      </c>
    </row>
    <row r="20" ht="70" customHeight="1">
      <c r="A20" s="4" t="inlineStr">
        <is>
          <t>If you're already running the QC Starter Kit (theaiaccountant.ai/qc-starter-kit), the Correction Log there is your input pipeline. Each QC catch becomes a candidate row in this kit's Correction Capture Log. QC Kit = Layer 6 (catching errors). This kit = Layer 4 (turning them into encoded methodology). Same loop, different surface.</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P59"/>
  <sheetViews>
    <sheetView showGridLines="0" workbookViewId="0">
      <pane ySplit="1" topLeftCell="A2" activePane="bottomLeft" state="frozen"/>
      <selection pane="bottomLeft" activeCell="A1" sqref="A1"/>
    </sheetView>
  </sheetViews>
  <sheetFormatPr baseColWidth="8" defaultRowHeight="15"/>
  <cols>
    <col width="11" customWidth="1" min="1" max="1"/>
    <col width="18" customWidth="1" min="2" max="2"/>
    <col width="18" customWidth="1" min="3" max="3"/>
    <col width="22" customWidth="1" min="4" max="4"/>
    <col width="18" customWidth="1" min="5" max="5"/>
    <col width="32" customWidth="1" min="6" max="6"/>
    <col width="32" customWidth="1" min="7" max="7"/>
    <col width="20" customWidth="1" min="8" max="8"/>
    <col width="32" customWidth="1" min="9" max="9"/>
    <col width="17" customWidth="1" min="10" max="10"/>
    <col width="26" customWidth="1" min="11" max="11"/>
    <col width="20" customWidth="1" min="12" max="12"/>
    <col width="14" customWidth="1" min="13" max="13"/>
    <col width="18" customWidth="1" min="14" max="14"/>
    <col width="11" customWidth="1" min="15" max="15"/>
    <col width="14" customWidth="1" min="16" max="16"/>
  </cols>
  <sheetData>
    <row r="1" ht="42" customHeight="1">
      <c r="A1" s="7" t="inlineStr">
        <is>
          <t>Date</t>
        </is>
      </c>
      <c r="B1" s="7" t="inlineStr">
        <is>
          <t>Vertical</t>
        </is>
      </c>
      <c r="C1" s="7" t="inlineStr">
        <is>
          <t>Client</t>
        </is>
      </c>
      <c r="D1" s="7" t="inlineStr">
        <is>
          <t>Workflow step</t>
        </is>
      </c>
      <c r="E1" s="7" t="inlineStr">
        <is>
          <t>AI tool / agent</t>
        </is>
      </c>
      <c r="F1" s="7" t="inlineStr">
        <is>
          <t>What the AI produced</t>
        </is>
      </c>
      <c r="G1" s="7" t="inlineStr">
        <is>
          <t>What the human corrected to</t>
        </is>
      </c>
      <c r="H1" s="7" t="inlineStr">
        <is>
          <t>Why the AI was wrong</t>
        </is>
      </c>
      <c r="I1" s="7" t="inlineStr">
        <is>
          <t>Firm-specific rule it missed</t>
        </is>
      </c>
      <c r="J1" s="7" t="inlineStr">
        <is>
          <t>What to encode</t>
        </is>
      </c>
      <c r="K1" s="7" t="inlineStr">
        <is>
          <t>Encoding target</t>
        </is>
      </c>
      <c r="L1" s="7" t="inlineStr">
        <is>
          <t>Pattern key</t>
        </is>
      </c>
      <c r="M1" s="7" t="inlineStr">
        <is>
          <t>Times seen (auto)</t>
        </is>
      </c>
      <c r="N1" s="7" t="inlineStr">
        <is>
          <t>Encoded? (Y/N/In progress)</t>
        </is>
      </c>
      <c r="O1" s="7" t="inlineStr">
        <is>
          <t>Reviewer</t>
        </is>
      </c>
      <c r="P1" s="7" t="inlineStr">
        <is>
          <t>Time saved next cycle (min)</t>
        </is>
      </c>
    </row>
    <row r="2" ht="72" customHeight="1">
      <c r="A2" s="8" t="inlineStr">
        <is>
          <t>2026-06-01</t>
        </is>
      </c>
      <c r="B2" s="8" t="inlineStr">
        <is>
          <t>1040 individual returns</t>
        </is>
      </c>
      <c r="C2" s="8" t="inlineStr">
        <is>
          <t>Chen, Maria (sample)</t>
        </is>
      </c>
      <c r="D2" s="8" t="inlineStr">
        <is>
          <t>Schedule C income reconciliation</t>
        </is>
      </c>
      <c r="E2" s="8" t="inlineStr">
        <is>
          <t>Claude (firm vertical project)</t>
        </is>
      </c>
      <c r="F2" s="8" t="inlineStr">
        <is>
          <t>Treated $14,200 of Etsy 1099-K gross as Schedule C revenue and matched it to bank deposits</t>
        </is>
      </c>
      <c r="G2" s="8" t="inlineStr">
        <is>
          <t>Net of $2,180 Etsy platform fees from 1099-K Box 1a, reconciled to deposit net of fees</t>
        </is>
      </c>
      <c r="H2" s="8" t="inlineStr">
        <is>
          <t>Missing context</t>
        </is>
      </c>
      <c r="I2" s="8" t="inlineStr">
        <is>
          <t>Etsy/Shopify 1099-K gross excludes platform fees we always net for Schedule C; firm rule since 2023</t>
        </is>
      </c>
      <c r="J2" s="8" t="inlineStr">
        <is>
          <t>Claude skill</t>
        </is>
      </c>
      <c r="K2" s="8" t="inlineStr">
        <is>
          <t>skill: gig-1099k-reconciliation</t>
        </is>
      </c>
      <c r="L2" s="8" t="inlineStr">
        <is>
          <t>1099K-platform-fees</t>
        </is>
      </c>
      <c r="M2" s="9">
        <f>IF(L2="","",COUNTIF($L$2:$L$500,L2))</f>
        <v/>
      </c>
      <c r="N2" s="8" t="inlineStr">
        <is>
          <t>Yes</t>
        </is>
      </c>
      <c r="O2" s="8" t="inlineStr">
        <is>
          <t>PM</t>
        </is>
      </c>
      <c r="P2" s="8" t="n">
        <v>12</v>
      </c>
    </row>
    <row r="3" ht="72" customHeight="1">
      <c r="A3" s="8" t="inlineStr">
        <is>
          <t>2026-06-02</t>
        </is>
      </c>
      <c r="B3" s="8" t="inlineStr">
        <is>
          <t>Monthly close — café &amp; restaurant</t>
        </is>
      </c>
      <c r="C3" s="8" t="inlineStr">
        <is>
          <t>Northwind Café (sample)</t>
        </is>
      </c>
      <c r="D3" s="8" t="inlineStr">
        <is>
          <t>Bank feed categorization</t>
        </is>
      </c>
      <c r="E3" s="8" t="inlineStr">
        <is>
          <t>AI bookkeeper (vertical project)</t>
        </is>
      </c>
      <c r="F3" s="8" t="inlineStr">
        <is>
          <t>Categorized a $40,000 deposit as Sales Revenue</t>
        </is>
      </c>
      <c r="G3" s="8" t="inlineStr">
        <is>
          <t>Reclassified to Equipment Loan (liability) — operating-line draw, not revenue</t>
        </is>
      </c>
      <c r="H3" s="8" t="inlineStr">
        <is>
          <t>Stale rule</t>
        </is>
      </c>
      <c r="I3" s="8" t="inlineStr">
        <is>
          <t>Operating-line draws hit chequing as round-number deposits — flag any unmatched deposit ≥ $10k</t>
        </is>
      </c>
      <c r="J3" s="8" t="inlineStr">
        <is>
          <t>Client context file</t>
        </is>
      </c>
      <c r="K3" s="8" t="inlineStr">
        <is>
          <t>context: Northwind banking rules</t>
        </is>
      </c>
      <c r="L3" s="8" t="inlineStr">
        <is>
          <t>operating-line-draw</t>
        </is>
      </c>
      <c r="M3" s="9">
        <f>IF(L3="","",COUNTIF($L$2:$L$500,L3))</f>
        <v/>
      </c>
      <c r="N3" s="8" t="inlineStr">
        <is>
          <t>In progress</t>
        </is>
      </c>
      <c r="O3" s="8" t="inlineStr">
        <is>
          <t>PM</t>
        </is>
      </c>
      <c r="P3" s="8" t="n">
        <v>18</v>
      </c>
    </row>
    <row r="4" ht="72" customHeight="1">
      <c r="A4" s="8" t="inlineStr">
        <is>
          <t>2026-06-03</t>
        </is>
      </c>
      <c r="B4" s="8" t="inlineStr">
        <is>
          <t>1040 individual returns</t>
        </is>
      </c>
      <c r="C4" s="8" t="inlineStr">
        <is>
          <t>Patel, Anil (sample)</t>
        </is>
      </c>
      <c r="D4" s="8" t="inlineStr">
        <is>
          <t>Itemized deductions check</t>
        </is>
      </c>
      <c r="E4" s="8" t="inlineStr">
        <is>
          <t>Claude (firm vertical project)</t>
        </is>
      </c>
      <c r="F4" s="8" t="inlineStr">
        <is>
          <t>Recommended itemizing at $14,950 deductions in 2025 tax year</t>
        </is>
      </c>
      <c r="G4" s="8" t="inlineStr">
        <is>
          <t>Standard deduction $14,600 (single) — itemize anyway because of state tax planning</t>
        </is>
      </c>
      <c r="H4" s="8" t="inlineStr">
        <is>
          <t>Wrong assumption</t>
        </is>
      </c>
      <c r="I4" s="8" t="inlineStr">
        <is>
          <t>Don't auto-recommend standard purely on threshold; show owner the state-side delta before recommending</t>
        </is>
      </c>
      <c r="J4" s="8" t="inlineStr">
        <is>
          <t>Prompt template</t>
        </is>
      </c>
      <c r="K4" s="8" t="inlineStr">
        <is>
          <t>prompt: itemize-vs-standard-with-state-delta</t>
        </is>
      </c>
      <c r="L4" s="8" t="inlineStr">
        <is>
          <t>itemize-state-delta</t>
        </is>
      </c>
      <c r="M4" s="9">
        <f>IF(L4="","",COUNTIF($L$2:$L$500,L4))</f>
        <v/>
      </c>
      <c r="N4" s="8" t="inlineStr">
        <is>
          <t>Yes</t>
        </is>
      </c>
      <c r="O4" s="8" t="inlineStr">
        <is>
          <t>PM</t>
        </is>
      </c>
      <c r="P4" s="8" t="n">
        <v>8</v>
      </c>
    </row>
    <row r="5" ht="72" customHeight="1">
      <c r="A5" s="8" t="inlineStr">
        <is>
          <t>2026-06-09</t>
        </is>
      </c>
      <c r="B5" s="8" t="inlineStr">
        <is>
          <t>1040 individual returns</t>
        </is>
      </c>
      <c r="C5" s="8" t="inlineStr">
        <is>
          <t>Singh, Rohan (sample)</t>
        </is>
      </c>
      <c r="D5" s="8" t="inlineStr">
        <is>
          <t>Schedule C income reconciliation</t>
        </is>
      </c>
      <c r="E5" s="8" t="inlineStr">
        <is>
          <t>Claude (firm vertical project)</t>
        </is>
      </c>
      <c r="F5" s="8" t="inlineStr">
        <is>
          <t>Treated $9,400 of Shopify 1099-K gross as Schedule C revenue</t>
        </is>
      </c>
      <c r="G5" s="8" t="inlineStr">
        <is>
          <t>Net $1,128 platform fees per firm SOP, matched to deposit net</t>
        </is>
      </c>
      <c r="H5" s="8" t="inlineStr">
        <is>
          <t>Missing context</t>
        </is>
      </c>
      <c r="I5" s="8" t="inlineStr">
        <is>
          <t>Same Etsy/Shopify 1099-K rule — recurring on gig clients</t>
        </is>
      </c>
      <c r="J5" s="8" t="inlineStr">
        <is>
          <t>Claude skill</t>
        </is>
      </c>
      <c r="K5" s="8" t="inlineStr">
        <is>
          <t>skill: gig-1099k-reconciliation (already live — confirms rule)</t>
        </is>
      </c>
      <c r="L5" s="8" t="inlineStr">
        <is>
          <t>1099K-platform-fees</t>
        </is>
      </c>
      <c r="M5" s="9">
        <f>IF(L5="","",COUNTIF($L$2:$L$500,L5))</f>
        <v/>
      </c>
      <c r="N5" s="8" t="inlineStr">
        <is>
          <t>Yes</t>
        </is>
      </c>
      <c r="O5" s="8" t="inlineStr">
        <is>
          <t>PM</t>
        </is>
      </c>
      <c r="P5" s="8" t="n">
        <v>9</v>
      </c>
    </row>
    <row r="6">
      <c r="A6" s="10" t="n"/>
      <c r="B6" s="10" t="n"/>
      <c r="C6" s="10" t="n"/>
      <c r="D6" s="10" t="n"/>
      <c r="E6" s="10" t="n"/>
      <c r="F6" s="10" t="n"/>
      <c r="G6" s="10" t="n"/>
      <c r="H6" s="10" t="n"/>
      <c r="I6" s="10" t="n"/>
      <c r="J6" s="10" t="n"/>
      <c r="K6" s="10" t="n"/>
      <c r="L6" s="10" t="n"/>
      <c r="M6" s="9">
        <f>IF(L6="","",COUNTIF($L$2:$L$500,L6))</f>
        <v/>
      </c>
      <c r="N6" s="10" t="n"/>
      <c r="O6" s="10" t="n"/>
      <c r="P6" s="10" t="n"/>
    </row>
    <row r="7">
      <c r="A7" s="10" t="n"/>
      <c r="B7" s="10" t="n"/>
      <c r="C7" s="10" t="n"/>
      <c r="D7" s="10" t="n"/>
      <c r="E7" s="10" t="n"/>
      <c r="F7" s="10" t="n"/>
      <c r="G7" s="10" t="n"/>
      <c r="H7" s="10" t="n"/>
      <c r="I7" s="10" t="n"/>
      <c r="J7" s="10" t="n"/>
      <c r="K7" s="10" t="n"/>
      <c r="L7" s="10" t="n"/>
      <c r="M7" s="9">
        <f>IF(L7="","",COUNTIF($L$2:$L$500,L7))</f>
        <v/>
      </c>
      <c r="N7" s="10" t="n"/>
      <c r="O7" s="10" t="n"/>
      <c r="P7" s="10" t="n"/>
    </row>
    <row r="8">
      <c r="A8" s="10" t="n"/>
      <c r="B8" s="10" t="n"/>
      <c r="C8" s="10" t="n"/>
      <c r="D8" s="10" t="n"/>
      <c r="E8" s="10" t="n"/>
      <c r="F8" s="10" t="n"/>
      <c r="G8" s="10" t="n"/>
      <c r="H8" s="10" t="n"/>
      <c r="I8" s="10" t="n"/>
      <c r="J8" s="10" t="n"/>
      <c r="K8" s="10" t="n"/>
      <c r="L8" s="10" t="n"/>
      <c r="M8" s="9">
        <f>IF(L8="","",COUNTIF($L$2:$L$500,L8))</f>
        <v/>
      </c>
      <c r="N8" s="10" t="n"/>
      <c r="O8" s="10" t="n"/>
      <c r="P8" s="10" t="n"/>
    </row>
    <row r="9">
      <c r="A9" s="10" t="n"/>
      <c r="B9" s="10" t="n"/>
      <c r="C9" s="10" t="n"/>
      <c r="D9" s="10" t="n"/>
      <c r="E9" s="10" t="n"/>
      <c r="F9" s="10" t="n"/>
      <c r="G9" s="10" t="n"/>
      <c r="H9" s="10" t="n"/>
      <c r="I9" s="10" t="n"/>
      <c r="J9" s="10" t="n"/>
      <c r="K9" s="10" t="n"/>
      <c r="L9" s="10" t="n"/>
      <c r="M9" s="9">
        <f>IF(L9="","",COUNTIF($L$2:$L$500,L9))</f>
        <v/>
      </c>
      <c r="N9" s="10" t="n"/>
      <c r="O9" s="10" t="n"/>
      <c r="P9" s="10" t="n"/>
    </row>
    <row r="10">
      <c r="A10" s="10" t="n"/>
      <c r="B10" s="10" t="n"/>
      <c r="C10" s="10" t="n"/>
      <c r="D10" s="10" t="n"/>
      <c r="E10" s="10" t="n"/>
      <c r="F10" s="10" t="n"/>
      <c r="G10" s="10" t="n"/>
      <c r="H10" s="10" t="n"/>
      <c r="I10" s="10" t="n"/>
      <c r="J10" s="10" t="n"/>
      <c r="K10" s="10" t="n"/>
      <c r="L10" s="10" t="n"/>
      <c r="M10" s="9">
        <f>IF(L10="","",COUNTIF($L$2:$L$500,L10))</f>
        <v/>
      </c>
      <c r="N10" s="10" t="n"/>
      <c r="O10" s="10" t="n"/>
      <c r="P10" s="10" t="n"/>
    </row>
    <row r="11">
      <c r="A11" s="10" t="n"/>
      <c r="B11" s="10" t="n"/>
      <c r="C11" s="10" t="n"/>
      <c r="D11" s="10" t="n"/>
      <c r="E11" s="10" t="n"/>
      <c r="F11" s="10" t="n"/>
      <c r="G11" s="10" t="n"/>
      <c r="H11" s="10" t="n"/>
      <c r="I11" s="10" t="n"/>
      <c r="J11" s="10" t="n"/>
      <c r="K11" s="10" t="n"/>
      <c r="L11" s="10" t="n"/>
      <c r="M11" s="9">
        <f>IF(L11="","",COUNTIF($L$2:$L$500,L11))</f>
        <v/>
      </c>
      <c r="N11" s="10" t="n"/>
      <c r="O11" s="10" t="n"/>
      <c r="P11" s="10" t="n"/>
    </row>
    <row r="12">
      <c r="A12" s="10" t="n"/>
      <c r="B12" s="10" t="n"/>
      <c r="C12" s="10" t="n"/>
      <c r="D12" s="10" t="n"/>
      <c r="E12" s="10" t="n"/>
      <c r="F12" s="10" t="n"/>
      <c r="G12" s="10" t="n"/>
      <c r="H12" s="10" t="n"/>
      <c r="I12" s="10" t="n"/>
      <c r="J12" s="10" t="n"/>
      <c r="K12" s="10" t="n"/>
      <c r="L12" s="10" t="n"/>
      <c r="M12" s="9">
        <f>IF(L12="","",COUNTIF($L$2:$L$500,L12))</f>
        <v/>
      </c>
      <c r="N12" s="10" t="n"/>
      <c r="O12" s="10" t="n"/>
      <c r="P12" s="10" t="n"/>
    </row>
    <row r="13">
      <c r="A13" s="10" t="n"/>
      <c r="B13" s="10" t="n"/>
      <c r="C13" s="10" t="n"/>
      <c r="D13" s="10" t="n"/>
      <c r="E13" s="10" t="n"/>
      <c r="F13" s="10" t="n"/>
      <c r="G13" s="10" t="n"/>
      <c r="H13" s="10" t="n"/>
      <c r="I13" s="10" t="n"/>
      <c r="J13" s="10" t="n"/>
      <c r="K13" s="10" t="n"/>
      <c r="L13" s="10" t="n"/>
      <c r="M13" s="9">
        <f>IF(L13="","",COUNTIF($L$2:$L$500,L13))</f>
        <v/>
      </c>
      <c r="N13" s="10" t="n"/>
      <c r="O13" s="10" t="n"/>
      <c r="P13" s="10" t="n"/>
    </row>
    <row r="14">
      <c r="A14" s="10" t="n"/>
      <c r="B14" s="10" t="n"/>
      <c r="C14" s="10" t="n"/>
      <c r="D14" s="10" t="n"/>
      <c r="E14" s="10" t="n"/>
      <c r="F14" s="10" t="n"/>
      <c r="G14" s="10" t="n"/>
      <c r="H14" s="10" t="n"/>
      <c r="I14" s="10" t="n"/>
      <c r="J14" s="10" t="n"/>
      <c r="K14" s="10" t="n"/>
      <c r="L14" s="10" t="n"/>
      <c r="M14" s="9">
        <f>IF(L14="","",COUNTIF($L$2:$L$500,L14))</f>
        <v/>
      </c>
      <c r="N14" s="10" t="n"/>
      <c r="O14" s="10" t="n"/>
      <c r="P14" s="10" t="n"/>
    </row>
    <row r="15">
      <c r="A15" s="10" t="n"/>
      <c r="B15" s="10" t="n"/>
      <c r="C15" s="10" t="n"/>
      <c r="D15" s="10" t="n"/>
      <c r="E15" s="10" t="n"/>
      <c r="F15" s="10" t="n"/>
      <c r="G15" s="10" t="n"/>
      <c r="H15" s="10" t="n"/>
      <c r="I15" s="10" t="n"/>
      <c r="J15" s="10" t="n"/>
      <c r="K15" s="10" t="n"/>
      <c r="L15" s="10" t="n"/>
      <c r="M15" s="9">
        <f>IF(L15="","",COUNTIF($L$2:$L$500,L15))</f>
        <v/>
      </c>
      <c r="N15" s="10" t="n"/>
      <c r="O15" s="10" t="n"/>
      <c r="P15" s="10" t="n"/>
    </row>
    <row r="16">
      <c r="A16" s="10" t="n"/>
      <c r="B16" s="10" t="n"/>
      <c r="C16" s="10" t="n"/>
      <c r="D16" s="10" t="n"/>
      <c r="E16" s="10" t="n"/>
      <c r="F16" s="10" t="n"/>
      <c r="G16" s="10" t="n"/>
      <c r="H16" s="10" t="n"/>
      <c r="I16" s="10" t="n"/>
      <c r="J16" s="10" t="n"/>
      <c r="K16" s="10" t="n"/>
      <c r="L16" s="10" t="n"/>
      <c r="M16" s="9">
        <f>IF(L16="","",COUNTIF($L$2:$L$500,L16))</f>
        <v/>
      </c>
      <c r="N16" s="10" t="n"/>
      <c r="O16" s="10" t="n"/>
      <c r="P16" s="10" t="n"/>
    </row>
    <row r="17">
      <c r="A17" s="10" t="n"/>
      <c r="B17" s="10" t="n"/>
      <c r="C17" s="10" t="n"/>
      <c r="D17" s="10" t="n"/>
      <c r="E17" s="10" t="n"/>
      <c r="F17" s="10" t="n"/>
      <c r="G17" s="10" t="n"/>
      <c r="H17" s="10" t="n"/>
      <c r="I17" s="10" t="n"/>
      <c r="J17" s="10" t="n"/>
      <c r="K17" s="10" t="n"/>
      <c r="L17" s="10" t="n"/>
      <c r="M17" s="9">
        <f>IF(L17="","",COUNTIF($L$2:$L$500,L17))</f>
        <v/>
      </c>
      <c r="N17" s="10" t="n"/>
      <c r="O17" s="10" t="n"/>
      <c r="P17" s="10" t="n"/>
    </row>
    <row r="18">
      <c r="A18" s="10" t="n"/>
      <c r="B18" s="10" t="n"/>
      <c r="C18" s="10" t="n"/>
      <c r="D18" s="10" t="n"/>
      <c r="E18" s="10" t="n"/>
      <c r="F18" s="10" t="n"/>
      <c r="G18" s="10" t="n"/>
      <c r="H18" s="10" t="n"/>
      <c r="I18" s="10" t="n"/>
      <c r="J18" s="10" t="n"/>
      <c r="K18" s="10" t="n"/>
      <c r="L18" s="10" t="n"/>
      <c r="M18" s="9">
        <f>IF(L18="","",COUNTIF($L$2:$L$500,L18))</f>
        <v/>
      </c>
      <c r="N18" s="10" t="n"/>
      <c r="O18" s="10" t="n"/>
      <c r="P18" s="10" t="n"/>
    </row>
    <row r="19">
      <c r="A19" s="10" t="n"/>
      <c r="B19" s="10" t="n"/>
      <c r="C19" s="10" t="n"/>
      <c r="D19" s="10" t="n"/>
      <c r="E19" s="10" t="n"/>
      <c r="F19" s="10" t="n"/>
      <c r="G19" s="10" t="n"/>
      <c r="H19" s="10" t="n"/>
      <c r="I19" s="10" t="n"/>
      <c r="J19" s="10" t="n"/>
      <c r="K19" s="10" t="n"/>
      <c r="L19" s="10" t="n"/>
      <c r="M19" s="9">
        <f>IF(L19="","",COUNTIF($L$2:$L$500,L19))</f>
        <v/>
      </c>
      <c r="N19" s="10" t="n"/>
      <c r="O19" s="10" t="n"/>
      <c r="P19" s="10" t="n"/>
    </row>
    <row r="20">
      <c r="A20" s="10" t="n"/>
      <c r="B20" s="10" t="n"/>
      <c r="C20" s="10" t="n"/>
      <c r="D20" s="10" t="n"/>
      <c r="E20" s="10" t="n"/>
      <c r="F20" s="10" t="n"/>
      <c r="G20" s="10" t="n"/>
      <c r="H20" s="10" t="n"/>
      <c r="I20" s="10" t="n"/>
      <c r="J20" s="10" t="n"/>
      <c r="K20" s="10" t="n"/>
      <c r="L20" s="10" t="n"/>
      <c r="M20" s="9">
        <f>IF(L20="","",COUNTIF($L$2:$L$500,L20))</f>
        <v/>
      </c>
      <c r="N20" s="10" t="n"/>
      <c r="O20" s="10" t="n"/>
      <c r="P20" s="10" t="n"/>
    </row>
    <row r="21">
      <c r="A21" s="10" t="n"/>
      <c r="B21" s="10" t="n"/>
      <c r="C21" s="10" t="n"/>
      <c r="D21" s="10" t="n"/>
      <c r="E21" s="10" t="n"/>
      <c r="F21" s="10" t="n"/>
      <c r="G21" s="10" t="n"/>
      <c r="H21" s="10" t="n"/>
      <c r="I21" s="10" t="n"/>
      <c r="J21" s="10" t="n"/>
      <c r="K21" s="10" t="n"/>
      <c r="L21" s="10" t="n"/>
      <c r="M21" s="9">
        <f>IF(L21="","",COUNTIF($L$2:$L$500,L21))</f>
        <v/>
      </c>
      <c r="N21" s="10" t="n"/>
      <c r="O21" s="10" t="n"/>
      <c r="P21" s="10" t="n"/>
    </row>
    <row r="22">
      <c r="A22" s="10" t="n"/>
      <c r="B22" s="10" t="n"/>
      <c r="C22" s="10" t="n"/>
      <c r="D22" s="10" t="n"/>
      <c r="E22" s="10" t="n"/>
      <c r="F22" s="10" t="n"/>
      <c r="G22" s="10" t="n"/>
      <c r="H22" s="10" t="n"/>
      <c r="I22" s="10" t="n"/>
      <c r="J22" s="10" t="n"/>
      <c r="K22" s="10" t="n"/>
      <c r="L22" s="10" t="n"/>
      <c r="M22" s="9">
        <f>IF(L22="","",COUNTIF($L$2:$L$500,L22))</f>
        <v/>
      </c>
      <c r="N22" s="10" t="n"/>
      <c r="O22" s="10" t="n"/>
      <c r="P22" s="10" t="n"/>
    </row>
    <row r="23">
      <c r="A23" s="10" t="n"/>
      <c r="B23" s="10" t="n"/>
      <c r="C23" s="10" t="n"/>
      <c r="D23" s="10" t="n"/>
      <c r="E23" s="10" t="n"/>
      <c r="F23" s="10" t="n"/>
      <c r="G23" s="10" t="n"/>
      <c r="H23" s="10" t="n"/>
      <c r="I23" s="10" t="n"/>
      <c r="J23" s="10" t="n"/>
      <c r="K23" s="10" t="n"/>
      <c r="L23" s="10" t="n"/>
      <c r="M23" s="9">
        <f>IF(L23="","",COUNTIF($L$2:$L$500,L23))</f>
        <v/>
      </c>
      <c r="N23" s="10" t="n"/>
      <c r="O23" s="10" t="n"/>
      <c r="P23" s="10" t="n"/>
    </row>
    <row r="24">
      <c r="A24" s="10" t="n"/>
      <c r="B24" s="10" t="n"/>
      <c r="C24" s="10" t="n"/>
      <c r="D24" s="10" t="n"/>
      <c r="E24" s="10" t="n"/>
      <c r="F24" s="10" t="n"/>
      <c r="G24" s="10" t="n"/>
      <c r="H24" s="10" t="n"/>
      <c r="I24" s="10" t="n"/>
      <c r="J24" s="10" t="n"/>
      <c r="K24" s="10" t="n"/>
      <c r="L24" s="10" t="n"/>
      <c r="M24" s="9">
        <f>IF(L24="","",COUNTIF($L$2:$L$500,L24))</f>
        <v/>
      </c>
      <c r="N24" s="10" t="n"/>
      <c r="O24" s="10" t="n"/>
      <c r="P24" s="10" t="n"/>
    </row>
    <row r="25">
      <c r="A25" s="10" t="n"/>
      <c r="B25" s="10" t="n"/>
      <c r="C25" s="10" t="n"/>
      <c r="D25" s="10" t="n"/>
      <c r="E25" s="10" t="n"/>
      <c r="F25" s="10" t="n"/>
      <c r="G25" s="10" t="n"/>
      <c r="H25" s="10" t="n"/>
      <c r="I25" s="10" t="n"/>
      <c r="J25" s="10" t="n"/>
      <c r="K25" s="10" t="n"/>
      <c r="L25" s="10" t="n"/>
      <c r="M25" s="9">
        <f>IF(L25="","",COUNTIF($L$2:$L$500,L25))</f>
        <v/>
      </c>
      <c r="N25" s="10" t="n"/>
      <c r="O25" s="10" t="n"/>
      <c r="P25" s="10" t="n"/>
    </row>
    <row r="26">
      <c r="A26" s="10" t="n"/>
      <c r="B26" s="10" t="n"/>
      <c r="C26" s="10" t="n"/>
      <c r="D26" s="10" t="n"/>
      <c r="E26" s="10" t="n"/>
      <c r="F26" s="10" t="n"/>
      <c r="G26" s="10" t="n"/>
      <c r="H26" s="10" t="n"/>
      <c r="I26" s="10" t="n"/>
      <c r="J26" s="10" t="n"/>
      <c r="K26" s="10" t="n"/>
      <c r="L26" s="10" t="n"/>
      <c r="M26" s="9">
        <f>IF(L26="","",COUNTIF($L$2:$L$500,L26))</f>
        <v/>
      </c>
      <c r="N26" s="10" t="n"/>
      <c r="O26" s="10" t="n"/>
      <c r="P26" s="10" t="n"/>
    </row>
    <row r="27">
      <c r="A27" s="10" t="n"/>
      <c r="B27" s="10" t="n"/>
      <c r="C27" s="10" t="n"/>
      <c r="D27" s="10" t="n"/>
      <c r="E27" s="10" t="n"/>
      <c r="F27" s="10" t="n"/>
      <c r="G27" s="10" t="n"/>
      <c r="H27" s="10" t="n"/>
      <c r="I27" s="10" t="n"/>
      <c r="J27" s="10" t="n"/>
      <c r="K27" s="10" t="n"/>
      <c r="L27" s="10" t="n"/>
      <c r="M27" s="9">
        <f>IF(L27="","",COUNTIF($L$2:$L$500,L27))</f>
        <v/>
      </c>
      <c r="N27" s="10" t="n"/>
      <c r="O27" s="10" t="n"/>
      <c r="P27" s="10" t="n"/>
    </row>
    <row r="28">
      <c r="A28" s="10" t="n"/>
      <c r="B28" s="10" t="n"/>
      <c r="C28" s="10" t="n"/>
      <c r="D28" s="10" t="n"/>
      <c r="E28" s="10" t="n"/>
      <c r="F28" s="10" t="n"/>
      <c r="G28" s="10" t="n"/>
      <c r="H28" s="10" t="n"/>
      <c r="I28" s="10" t="n"/>
      <c r="J28" s="10" t="n"/>
      <c r="K28" s="10" t="n"/>
      <c r="L28" s="10" t="n"/>
      <c r="M28" s="9">
        <f>IF(L28="","",COUNTIF($L$2:$L$500,L28))</f>
        <v/>
      </c>
      <c r="N28" s="10" t="n"/>
      <c r="O28" s="10" t="n"/>
      <c r="P28" s="10" t="n"/>
    </row>
    <row r="29">
      <c r="A29" s="10" t="n"/>
      <c r="B29" s="10" t="n"/>
      <c r="C29" s="10" t="n"/>
      <c r="D29" s="10" t="n"/>
      <c r="E29" s="10" t="n"/>
      <c r="F29" s="10" t="n"/>
      <c r="G29" s="10" t="n"/>
      <c r="H29" s="10" t="n"/>
      <c r="I29" s="10" t="n"/>
      <c r="J29" s="10" t="n"/>
      <c r="K29" s="10" t="n"/>
      <c r="L29" s="10" t="n"/>
      <c r="M29" s="9">
        <f>IF(L29="","",COUNTIF($L$2:$L$500,L29))</f>
        <v/>
      </c>
      <c r="N29" s="10" t="n"/>
      <c r="O29" s="10" t="n"/>
      <c r="P29" s="10" t="n"/>
    </row>
    <row r="30">
      <c r="A30" s="10" t="n"/>
      <c r="B30" s="10" t="n"/>
      <c r="C30" s="10" t="n"/>
      <c r="D30" s="10" t="n"/>
      <c r="E30" s="10" t="n"/>
      <c r="F30" s="10" t="n"/>
      <c r="G30" s="10" t="n"/>
      <c r="H30" s="10" t="n"/>
      <c r="I30" s="10" t="n"/>
      <c r="J30" s="10" t="n"/>
      <c r="K30" s="10" t="n"/>
      <c r="L30" s="10" t="n"/>
      <c r="M30" s="9">
        <f>IF(L30="","",COUNTIF($L$2:$L$500,L30))</f>
        <v/>
      </c>
      <c r="N30" s="10" t="n"/>
      <c r="O30" s="10" t="n"/>
      <c r="P30" s="10" t="n"/>
    </row>
    <row r="31">
      <c r="A31" s="10" t="n"/>
      <c r="B31" s="10" t="n"/>
      <c r="C31" s="10" t="n"/>
      <c r="D31" s="10" t="n"/>
      <c r="E31" s="10" t="n"/>
      <c r="F31" s="10" t="n"/>
      <c r="G31" s="10" t="n"/>
      <c r="H31" s="10" t="n"/>
      <c r="I31" s="10" t="n"/>
      <c r="J31" s="10" t="n"/>
      <c r="K31" s="10" t="n"/>
      <c r="L31" s="10" t="n"/>
      <c r="M31" s="9">
        <f>IF(L31="","",COUNTIF($L$2:$L$500,L31))</f>
        <v/>
      </c>
      <c r="N31" s="10" t="n"/>
      <c r="O31" s="10" t="n"/>
      <c r="P31" s="10" t="n"/>
    </row>
    <row r="32">
      <c r="A32" s="10" t="n"/>
      <c r="B32" s="10" t="n"/>
      <c r="C32" s="10" t="n"/>
      <c r="D32" s="10" t="n"/>
      <c r="E32" s="10" t="n"/>
      <c r="F32" s="10" t="n"/>
      <c r="G32" s="10" t="n"/>
      <c r="H32" s="10" t="n"/>
      <c r="I32" s="10" t="n"/>
      <c r="J32" s="10" t="n"/>
      <c r="K32" s="10" t="n"/>
      <c r="L32" s="10" t="n"/>
      <c r="M32" s="9">
        <f>IF(L32="","",COUNTIF($L$2:$L$500,L32))</f>
        <v/>
      </c>
      <c r="N32" s="10" t="n"/>
      <c r="O32" s="10" t="n"/>
      <c r="P32" s="10" t="n"/>
    </row>
    <row r="33">
      <c r="A33" s="10" t="n"/>
      <c r="B33" s="10" t="n"/>
      <c r="C33" s="10" t="n"/>
      <c r="D33" s="10" t="n"/>
      <c r="E33" s="10" t="n"/>
      <c r="F33" s="10" t="n"/>
      <c r="G33" s="10" t="n"/>
      <c r="H33" s="10" t="n"/>
      <c r="I33" s="10" t="n"/>
      <c r="J33" s="10" t="n"/>
      <c r="K33" s="10" t="n"/>
      <c r="L33" s="10" t="n"/>
      <c r="M33" s="9">
        <f>IF(L33="","",COUNTIF($L$2:$L$500,L33))</f>
        <v/>
      </c>
      <c r="N33" s="10" t="n"/>
      <c r="O33" s="10" t="n"/>
      <c r="P33" s="10" t="n"/>
    </row>
    <row r="34">
      <c r="A34" s="10" t="n"/>
      <c r="B34" s="10" t="n"/>
      <c r="C34" s="10" t="n"/>
      <c r="D34" s="10" t="n"/>
      <c r="E34" s="10" t="n"/>
      <c r="F34" s="10" t="n"/>
      <c r="G34" s="10" t="n"/>
      <c r="H34" s="10" t="n"/>
      <c r="I34" s="10" t="n"/>
      <c r="J34" s="10" t="n"/>
      <c r="K34" s="10" t="n"/>
      <c r="L34" s="10" t="n"/>
      <c r="M34" s="9">
        <f>IF(L34="","",COUNTIF($L$2:$L$500,L34))</f>
        <v/>
      </c>
      <c r="N34" s="10" t="n"/>
      <c r="O34" s="10" t="n"/>
      <c r="P34" s="10" t="n"/>
    </row>
    <row r="35">
      <c r="A35" s="10" t="n"/>
      <c r="B35" s="10" t="n"/>
      <c r="C35" s="10" t="n"/>
      <c r="D35" s="10" t="n"/>
      <c r="E35" s="10" t="n"/>
      <c r="F35" s="10" t="n"/>
      <c r="G35" s="10" t="n"/>
      <c r="H35" s="10" t="n"/>
      <c r="I35" s="10" t="n"/>
      <c r="J35" s="10" t="n"/>
      <c r="K35" s="10" t="n"/>
      <c r="L35" s="10" t="n"/>
      <c r="M35" s="9">
        <f>IF(L35="","",COUNTIF($L$2:$L$500,L35))</f>
        <v/>
      </c>
      <c r="N35" s="10" t="n"/>
      <c r="O35" s="10" t="n"/>
      <c r="P35" s="10" t="n"/>
    </row>
    <row r="36">
      <c r="A36" s="10" t="n"/>
      <c r="B36" s="10" t="n"/>
      <c r="C36" s="10" t="n"/>
      <c r="D36" s="10" t="n"/>
      <c r="E36" s="10" t="n"/>
      <c r="F36" s="10" t="n"/>
      <c r="G36" s="10" t="n"/>
      <c r="H36" s="10" t="n"/>
      <c r="I36" s="10" t="n"/>
      <c r="J36" s="10" t="n"/>
      <c r="K36" s="10" t="n"/>
      <c r="L36" s="10" t="n"/>
      <c r="M36" s="9">
        <f>IF(L36="","",COUNTIF($L$2:$L$500,L36))</f>
        <v/>
      </c>
      <c r="N36" s="10" t="n"/>
      <c r="O36" s="10" t="n"/>
      <c r="P36" s="10" t="n"/>
    </row>
    <row r="37">
      <c r="A37" s="10" t="n"/>
      <c r="B37" s="10" t="n"/>
      <c r="C37" s="10" t="n"/>
      <c r="D37" s="10" t="n"/>
      <c r="E37" s="10" t="n"/>
      <c r="F37" s="10" t="n"/>
      <c r="G37" s="10" t="n"/>
      <c r="H37" s="10" t="n"/>
      <c r="I37" s="10" t="n"/>
      <c r="J37" s="10" t="n"/>
      <c r="K37" s="10" t="n"/>
      <c r="L37" s="10" t="n"/>
      <c r="M37" s="9">
        <f>IF(L37="","",COUNTIF($L$2:$L$500,L37))</f>
        <v/>
      </c>
      <c r="N37" s="10" t="n"/>
      <c r="O37" s="10" t="n"/>
      <c r="P37" s="10" t="n"/>
    </row>
    <row r="38">
      <c r="A38" s="10" t="n"/>
      <c r="B38" s="10" t="n"/>
      <c r="C38" s="10" t="n"/>
      <c r="D38" s="10" t="n"/>
      <c r="E38" s="10" t="n"/>
      <c r="F38" s="10" t="n"/>
      <c r="G38" s="10" t="n"/>
      <c r="H38" s="10" t="n"/>
      <c r="I38" s="10" t="n"/>
      <c r="J38" s="10" t="n"/>
      <c r="K38" s="10" t="n"/>
      <c r="L38" s="10" t="n"/>
      <c r="M38" s="9">
        <f>IF(L38="","",COUNTIF($L$2:$L$500,L38))</f>
        <v/>
      </c>
      <c r="N38" s="10" t="n"/>
      <c r="O38" s="10" t="n"/>
      <c r="P38" s="10" t="n"/>
    </row>
    <row r="39">
      <c r="A39" s="10" t="n"/>
      <c r="B39" s="10" t="n"/>
      <c r="C39" s="10" t="n"/>
      <c r="D39" s="10" t="n"/>
      <c r="E39" s="10" t="n"/>
      <c r="F39" s="10" t="n"/>
      <c r="G39" s="10" t="n"/>
      <c r="H39" s="10" t="n"/>
      <c r="I39" s="10" t="n"/>
      <c r="J39" s="10" t="n"/>
      <c r="K39" s="10" t="n"/>
      <c r="L39" s="10" t="n"/>
      <c r="M39" s="9">
        <f>IF(L39="","",COUNTIF($L$2:$L$500,L39))</f>
        <v/>
      </c>
      <c r="N39" s="10" t="n"/>
      <c r="O39" s="10" t="n"/>
      <c r="P39" s="10" t="n"/>
    </row>
    <row r="40">
      <c r="A40" s="10" t="n"/>
      <c r="B40" s="10" t="n"/>
      <c r="C40" s="10" t="n"/>
      <c r="D40" s="10" t="n"/>
      <c r="E40" s="10" t="n"/>
      <c r="F40" s="10" t="n"/>
      <c r="G40" s="10" t="n"/>
      <c r="H40" s="10" t="n"/>
      <c r="I40" s="10" t="n"/>
      <c r="J40" s="10" t="n"/>
      <c r="K40" s="10" t="n"/>
      <c r="L40" s="10" t="n"/>
      <c r="M40" s="9">
        <f>IF(L40="","",COUNTIF($L$2:$L$500,L40))</f>
        <v/>
      </c>
      <c r="N40" s="10" t="n"/>
      <c r="O40" s="10" t="n"/>
      <c r="P40" s="10" t="n"/>
    </row>
    <row r="41">
      <c r="A41" s="10" t="n"/>
      <c r="B41" s="10" t="n"/>
      <c r="C41" s="10" t="n"/>
      <c r="D41" s="10" t="n"/>
      <c r="E41" s="10" t="n"/>
      <c r="F41" s="10" t="n"/>
      <c r="G41" s="10" t="n"/>
      <c r="H41" s="10" t="n"/>
      <c r="I41" s="10" t="n"/>
      <c r="J41" s="10" t="n"/>
      <c r="K41" s="10" t="n"/>
      <c r="L41" s="10" t="n"/>
      <c r="M41" s="9">
        <f>IF(L41="","",COUNTIF($L$2:$L$500,L41))</f>
        <v/>
      </c>
      <c r="N41" s="10" t="n"/>
      <c r="O41" s="10" t="n"/>
      <c r="P41" s="10" t="n"/>
    </row>
    <row r="42">
      <c r="A42" s="10" t="n"/>
      <c r="B42" s="10" t="n"/>
      <c r="C42" s="10" t="n"/>
      <c r="D42" s="10" t="n"/>
      <c r="E42" s="10" t="n"/>
      <c r="F42" s="10" t="n"/>
      <c r="G42" s="10" t="n"/>
      <c r="H42" s="10" t="n"/>
      <c r="I42" s="10" t="n"/>
      <c r="J42" s="10" t="n"/>
      <c r="K42" s="10" t="n"/>
      <c r="L42" s="10" t="n"/>
      <c r="M42" s="9">
        <f>IF(L42="","",COUNTIF($L$2:$L$500,L42))</f>
        <v/>
      </c>
      <c r="N42" s="10" t="n"/>
      <c r="O42" s="10" t="n"/>
      <c r="P42" s="10" t="n"/>
    </row>
    <row r="43">
      <c r="A43" s="10" t="n"/>
      <c r="B43" s="10" t="n"/>
      <c r="C43" s="10" t="n"/>
      <c r="D43" s="10" t="n"/>
      <c r="E43" s="10" t="n"/>
      <c r="F43" s="10" t="n"/>
      <c r="G43" s="10" t="n"/>
      <c r="H43" s="10" t="n"/>
      <c r="I43" s="10" t="n"/>
      <c r="J43" s="10" t="n"/>
      <c r="K43" s="10" t="n"/>
      <c r="L43" s="10" t="n"/>
      <c r="M43" s="9">
        <f>IF(L43="","",COUNTIF($L$2:$L$500,L43))</f>
        <v/>
      </c>
      <c r="N43" s="10" t="n"/>
      <c r="O43" s="10" t="n"/>
      <c r="P43" s="10" t="n"/>
    </row>
    <row r="44">
      <c r="A44" s="10" t="n"/>
      <c r="B44" s="10" t="n"/>
      <c r="C44" s="10" t="n"/>
      <c r="D44" s="10" t="n"/>
      <c r="E44" s="10" t="n"/>
      <c r="F44" s="10" t="n"/>
      <c r="G44" s="10" t="n"/>
      <c r="H44" s="10" t="n"/>
      <c r="I44" s="10" t="n"/>
      <c r="J44" s="10" t="n"/>
      <c r="K44" s="10" t="n"/>
      <c r="L44" s="10" t="n"/>
      <c r="M44" s="9">
        <f>IF(L44="","",COUNTIF($L$2:$L$500,L44))</f>
        <v/>
      </c>
      <c r="N44" s="10" t="n"/>
      <c r="O44" s="10" t="n"/>
      <c r="P44" s="10" t="n"/>
    </row>
    <row r="45">
      <c r="A45" s="10" t="n"/>
      <c r="B45" s="10" t="n"/>
      <c r="C45" s="10" t="n"/>
      <c r="D45" s="10" t="n"/>
      <c r="E45" s="10" t="n"/>
      <c r="F45" s="10" t="n"/>
      <c r="G45" s="10" t="n"/>
      <c r="H45" s="10" t="n"/>
      <c r="I45" s="10" t="n"/>
      <c r="J45" s="10" t="n"/>
      <c r="K45" s="10" t="n"/>
      <c r="L45" s="10" t="n"/>
      <c r="M45" s="9">
        <f>IF(L45="","",COUNTIF($L$2:$L$500,L45))</f>
        <v/>
      </c>
      <c r="N45" s="10" t="n"/>
      <c r="O45" s="10" t="n"/>
      <c r="P45" s="10" t="n"/>
    </row>
    <row r="46">
      <c r="A46" s="10" t="n"/>
      <c r="B46" s="10" t="n"/>
      <c r="C46" s="10" t="n"/>
      <c r="D46" s="10" t="n"/>
      <c r="E46" s="10" t="n"/>
      <c r="F46" s="10" t="n"/>
      <c r="G46" s="10" t="n"/>
      <c r="H46" s="10" t="n"/>
      <c r="I46" s="10" t="n"/>
      <c r="J46" s="10" t="n"/>
      <c r="K46" s="10" t="n"/>
      <c r="L46" s="10" t="n"/>
      <c r="M46" s="9">
        <f>IF(L46="","",COUNTIF($L$2:$L$500,L46))</f>
        <v/>
      </c>
      <c r="N46" s="10" t="n"/>
      <c r="O46" s="10" t="n"/>
      <c r="P46" s="10" t="n"/>
    </row>
    <row r="47">
      <c r="A47" s="10" t="n"/>
      <c r="B47" s="10" t="n"/>
      <c r="C47" s="10" t="n"/>
      <c r="D47" s="10" t="n"/>
      <c r="E47" s="10" t="n"/>
      <c r="F47" s="10" t="n"/>
      <c r="G47" s="10" t="n"/>
      <c r="H47" s="10" t="n"/>
      <c r="I47" s="10" t="n"/>
      <c r="J47" s="10" t="n"/>
      <c r="K47" s="10" t="n"/>
      <c r="L47" s="10" t="n"/>
      <c r="M47" s="9">
        <f>IF(L47="","",COUNTIF($L$2:$L$500,L47))</f>
        <v/>
      </c>
      <c r="N47" s="10" t="n"/>
      <c r="O47" s="10" t="n"/>
      <c r="P47" s="10" t="n"/>
    </row>
    <row r="48">
      <c r="A48" s="10" t="n"/>
      <c r="B48" s="10" t="n"/>
      <c r="C48" s="10" t="n"/>
      <c r="D48" s="10" t="n"/>
      <c r="E48" s="10" t="n"/>
      <c r="F48" s="10" t="n"/>
      <c r="G48" s="10" t="n"/>
      <c r="H48" s="10" t="n"/>
      <c r="I48" s="10" t="n"/>
      <c r="J48" s="10" t="n"/>
      <c r="K48" s="10" t="n"/>
      <c r="L48" s="10" t="n"/>
      <c r="M48" s="9">
        <f>IF(L48="","",COUNTIF($L$2:$L$500,L48))</f>
        <v/>
      </c>
      <c r="N48" s="10" t="n"/>
      <c r="O48" s="10" t="n"/>
      <c r="P48" s="10" t="n"/>
    </row>
    <row r="49">
      <c r="A49" s="10" t="n"/>
      <c r="B49" s="10" t="n"/>
      <c r="C49" s="10" t="n"/>
      <c r="D49" s="10" t="n"/>
      <c r="E49" s="10" t="n"/>
      <c r="F49" s="10" t="n"/>
      <c r="G49" s="10" t="n"/>
      <c r="H49" s="10" t="n"/>
      <c r="I49" s="10" t="n"/>
      <c r="J49" s="10" t="n"/>
      <c r="K49" s="10" t="n"/>
      <c r="L49" s="10" t="n"/>
      <c r="M49" s="9">
        <f>IF(L49="","",COUNTIF($L$2:$L$500,L49))</f>
        <v/>
      </c>
      <c r="N49" s="10" t="n"/>
      <c r="O49" s="10" t="n"/>
      <c r="P49" s="10" t="n"/>
    </row>
    <row r="50">
      <c r="A50" s="10" t="n"/>
      <c r="B50" s="10" t="n"/>
      <c r="C50" s="10" t="n"/>
      <c r="D50" s="10" t="n"/>
      <c r="E50" s="10" t="n"/>
      <c r="F50" s="10" t="n"/>
      <c r="G50" s="10" t="n"/>
      <c r="H50" s="10" t="n"/>
      <c r="I50" s="10" t="n"/>
      <c r="J50" s="10" t="n"/>
      <c r="K50" s="10" t="n"/>
      <c r="L50" s="10" t="n"/>
      <c r="M50" s="9">
        <f>IF(L50="","",COUNTIF($L$2:$L$500,L50))</f>
        <v/>
      </c>
      <c r="N50" s="10" t="n"/>
      <c r="O50" s="10" t="n"/>
      <c r="P50" s="10" t="n"/>
    </row>
    <row r="51">
      <c r="A51" s="10" t="n"/>
      <c r="B51" s="10" t="n"/>
      <c r="C51" s="10" t="n"/>
      <c r="D51" s="10" t="n"/>
      <c r="E51" s="10" t="n"/>
      <c r="F51" s="10" t="n"/>
      <c r="G51" s="10" t="n"/>
      <c r="H51" s="10" t="n"/>
      <c r="I51" s="10" t="n"/>
      <c r="J51" s="10" t="n"/>
      <c r="K51" s="10" t="n"/>
      <c r="L51" s="10" t="n"/>
      <c r="M51" s="9">
        <f>IF(L51="","",COUNTIF($L$2:$L$500,L51))</f>
        <v/>
      </c>
      <c r="N51" s="10" t="n"/>
      <c r="O51" s="10" t="n"/>
      <c r="P51" s="10" t="n"/>
    </row>
    <row r="52">
      <c r="A52" s="10" t="n"/>
      <c r="B52" s="10" t="n"/>
      <c r="C52" s="10" t="n"/>
      <c r="D52" s="10" t="n"/>
      <c r="E52" s="10" t="n"/>
      <c r="F52" s="10" t="n"/>
      <c r="G52" s="10" t="n"/>
      <c r="H52" s="10" t="n"/>
      <c r="I52" s="10" t="n"/>
      <c r="J52" s="10" t="n"/>
      <c r="K52" s="10" t="n"/>
      <c r="L52" s="10" t="n"/>
      <c r="M52" s="9">
        <f>IF(L52="","",COUNTIF($L$2:$L$500,L52))</f>
        <v/>
      </c>
      <c r="N52" s="10" t="n"/>
      <c r="O52" s="10" t="n"/>
      <c r="P52" s="10" t="n"/>
    </row>
    <row r="53">
      <c r="A53" s="10" t="n"/>
      <c r="B53" s="10" t="n"/>
      <c r="C53" s="10" t="n"/>
      <c r="D53" s="10" t="n"/>
      <c r="E53" s="10" t="n"/>
      <c r="F53" s="10" t="n"/>
      <c r="G53" s="10" t="n"/>
      <c r="H53" s="10" t="n"/>
      <c r="I53" s="10" t="n"/>
      <c r="J53" s="10" t="n"/>
      <c r="K53" s="10" t="n"/>
      <c r="L53" s="10" t="n"/>
      <c r="M53" s="9">
        <f>IF(L53="","",COUNTIF($L$2:$L$500,L53))</f>
        <v/>
      </c>
      <c r="N53" s="10" t="n"/>
      <c r="O53" s="10" t="n"/>
      <c r="P53" s="10" t="n"/>
    </row>
    <row r="54">
      <c r="A54" s="10" t="n"/>
      <c r="B54" s="10" t="n"/>
      <c r="C54" s="10" t="n"/>
      <c r="D54" s="10" t="n"/>
      <c r="E54" s="10" t="n"/>
      <c r="F54" s="10" t="n"/>
      <c r="G54" s="10" t="n"/>
      <c r="H54" s="10" t="n"/>
      <c r="I54" s="10" t="n"/>
      <c r="J54" s="10" t="n"/>
      <c r="K54" s="10" t="n"/>
      <c r="L54" s="10" t="n"/>
      <c r="M54" s="9">
        <f>IF(L54="","",COUNTIF($L$2:$L$500,L54))</f>
        <v/>
      </c>
      <c r="N54" s="10" t="n"/>
      <c r="O54" s="10" t="n"/>
      <c r="P54" s="10" t="n"/>
    </row>
    <row r="55">
      <c r="A55" s="10" t="n"/>
      <c r="B55" s="10" t="n"/>
      <c r="C55" s="10" t="n"/>
      <c r="D55" s="10" t="n"/>
      <c r="E55" s="10" t="n"/>
      <c r="F55" s="10" t="n"/>
      <c r="G55" s="10" t="n"/>
      <c r="H55" s="10" t="n"/>
      <c r="I55" s="10" t="n"/>
      <c r="J55" s="10" t="n"/>
      <c r="K55" s="10" t="n"/>
      <c r="L55" s="10" t="n"/>
      <c r="M55" s="9">
        <f>IF(L55="","",COUNTIF($L$2:$L$500,L55))</f>
        <v/>
      </c>
      <c r="N55" s="10" t="n"/>
      <c r="O55" s="10" t="n"/>
      <c r="P55" s="10" t="n"/>
    </row>
    <row r="56">
      <c r="A56" s="10" t="n"/>
      <c r="B56" s="10" t="n"/>
      <c r="C56" s="10" t="n"/>
      <c r="D56" s="10" t="n"/>
      <c r="E56" s="10" t="n"/>
      <c r="F56" s="10" t="n"/>
      <c r="G56" s="10" t="n"/>
      <c r="H56" s="10" t="n"/>
      <c r="I56" s="10" t="n"/>
      <c r="J56" s="10" t="n"/>
      <c r="K56" s="10" t="n"/>
      <c r="L56" s="10" t="n"/>
      <c r="M56" s="9">
        <f>IF(L56="","",COUNTIF($L$2:$L$500,L56))</f>
        <v/>
      </c>
      <c r="N56" s="10" t="n"/>
      <c r="O56" s="10" t="n"/>
      <c r="P56" s="10" t="n"/>
    </row>
    <row r="57">
      <c r="A57" s="10" t="n"/>
      <c r="B57" s="10" t="n"/>
      <c r="C57" s="10" t="n"/>
      <c r="D57" s="10" t="n"/>
      <c r="E57" s="10" t="n"/>
      <c r="F57" s="10" t="n"/>
      <c r="G57" s="10" t="n"/>
      <c r="H57" s="10" t="n"/>
      <c r="I57" s="10" t="n"/>
      <c r="J57" s="10" t="n"/>
      <c r="K57" s="10" t="n"/>
      <c r="L57" s="10" t="n"/>
      <c r="M57" s="9">
        <f>IF(L57="","",COUNTIF($L$2:$L$500,L57))</f>
        <v/>
      </c>
      <c r="N57" s="10" t="n"/>
      <c r="O57" s="10" t="n"/>
      <c r="P57" s="10" t="n"/>
    </row>
    <row r="58">
      <c r="A58" s="10" t="n"/>
      <c r="B58" s="10" t="n"/>
      <c r="C58" s="10" t="n"/>
      <c r="D58" s="10" t="n"/>
      <c r="E58" s="10" t="n"/>
      <c r="F58" s="10" t="n"/>
      <c r="G58" s="10" t="n"/>
      <c r="H58" s="10" t="n"/>
      <c r="I58" s="10" t="n"/>
      <c r="J58" s="10" t="n"/>
      <c r="K58" s="10" t="n"/>
      <c r="L58" s="10" t="n"/>
      <c r="M58" s="9">
        <f>IF(L58="","",COUNTIF($L$2:$L$500,L58))</f>
        <v/>
      </c>
      <c r="N58" s="10" t="n"/>
      <c r="O58" s="10" t="n"/>
      <c r="P58" s="10" t="n"/>
    </row>
    <row r="59">
      <c r="A59" s="10" t="n"/>
      <c r="B59" s="10" t="n"/>
      <c r="C59" s="10" t="n"/>
      <c r="D59" s="10" t="n"/>
      <c r="E59" s="10" t="n"/>
      <c r="F59" s="10" t="n"/>
      <c r="G59" s="10" t="n"/>
      <c r="H59" s="10" t="n"/>
      <c r="I59" s="10" t="n"/>
      <c r="J59" s="10" t="n"/>
      <c r="K59" s="10" t="n"/>
      <c r="L59" s="10" t="n"/>
      <c r="M59" s="9">
        <f>IF(L59="","",COUNTIF($L$2:$L$500,L59))</f>
        <v/>
      </c>
      <c r="N59" s="10" t="n"/>
      <c r="O59" s="10" t="n"/>
      <c r="P59" s="10" t="n"/>
    </row>
  </sheetData>
  <dataValidations count="3">
    <dataValidation sqref="H2:H500" showDropDown="0" showInputMessage="0" showErrorMessage="0" allowBlank="1" type="list">
      <formula1>"Fact error,Missing context,Wrong assumption,Stale rule,Formatting,Categorization,Calculation,Other"</formula1>
    </dataValidation>
    <dataValidation sqref="J2:J500" showDropDown="0" showInputMessage="0" showErrorMessage="0" allowBlank="1" type="list">
      <formula1>"Claude skill,Prompt template,SOP,Client context file,Tool config,No fix needed"</formula1>
    </dataValidation>
    <dataValidation sqref="N2:N500" showDropDown="0" showInputMessage="0" showErrorMessage="0" allowBlank="1" type="list">
      <formula1>"Yes,No,In progress,Won't encode"</formula1>
    </dataValidation>
  </dataValidations>
  <pageMargins left="0.75" right="0.75" top="1" bottom="1" header="0.5" footer="0.5"/>
  <legacyDrawing xmlns:r="http://schemas.openxmlformats.org/officeDocument/2006/relationships" r:id="anysvml"/>
</worksheet>
</file>

<file path=xl/worksheets/sheet3.xml><?xml version="1.0" encoding="utf-8"?>
<worksheet xmlns="http://schemas.openxmlformats.org/spreadsheetml/2006/main">
  <sheetPr>
    <outlinePr summaryBelow="1" summaryRight="1"/>
    <pageSetUpPr/>
  </sheetPr>
  <dimension ref="A1:G29"/>
  <sheetViews>
    <sheetView showGridLines="0" workbookViewId="0">
      <selection activeCell="A1" sqref="A1"/>
    </sheetView>
  </sheetViews>
  <sheetFormatPr baseColWidth="8" defaultRowHeight="15"/>
  <cols>
    <col width="30" customWidth="1" min="1" max="1"/>
    <col width="18" customWidth="1" min="2" max="2"/>
    <col width="18" customWidth="1" min="3" max="3"/>
    <col width="18" customWidth="1" min="4" max="4"/>
    <col width="18" customWidth="1" min="5" max="5"/>
    <col width="16" customWidth="1" min="6" max="6"/>
    <col width="30" customWidth="1" min="7" max="7"/>
  </cols>
  <sheetData>
    <row r="1" ht="38" customHeight="1">
      <c r="A1" s="11" t="inlineStr">
        <is>
          <t>Vertical Narrowing Worksheet</t>
        </is>
      </c>
    </row>
    <row r="2" ht="22" customHeight="1">
      <c r="A2" s="12" t="inlineStr">
        <is>
          <t>Score 3–5 candidate workflows. The winner is your first loop.</t>
        </is>
      </c>
    </row>
    <row r="3" ht="12" customHeight="1"/>
    <row r="4">
      <c r="A4" s="13" t="inlineStr">
        <is>
          <t>The rule</t>
        </is>
      </c>
    </row>
    <row r="5" ht="64" customHeight="1">
      <c r="A5" s="4" t="inlineStr">
        <is>
          <t>Volume × Similarity = Encodable Signal. Crete's 7,000 returns weren't 7,000 different things — they were 1040s and 1041s, repeated. Pick the workflow your firm does most often, with the most structural similarity across clients, and where pass/fail is unambiguous. If you can't name one, narrow further: '1040s' isn't a vertical, '1040s for gig-economy sole proprietors' is.</t>
        </is>
      </c>
    </row>
    <row r="6" ht="12" customHeight="1"/>
    <row r="7" ht="54" customHeight="1">
      <c r="A7" s="14" t="inlineStr">
        <is>
          <t>Candidate workflow</t>
        </is>
      </c>
      <c r="B7" s="14" t="inlineStr">
        <is>
          <t>Frequency (1–5)
how often does the firm do this?</t>
        </is>
      </c>
      <c r="C7" s="14" t="inlineStr">
        <is>
          <t>Repetition (1–5)
how similar across clients?</t>
        </is>
      </c>
      <c r="D7" s="14" t="inlineStr">
        <is>
          <t>Pass/fail clarity (1–5)
can you tell if AI got it right?</t>
        </is>
      </c>
      <c r="E7" s="14" t="inlineStr">
        <is>
          <t>Volume in last 90 days
(jobs/returns/closes)</t>
        </is>
      </c>
      <c r="F7" s="14" t="inlineStr">
        <is>
          <t>Total score
(=Freq + Rep + Clarity)</t>
        </is>
      </c>
      <c r="G7" s="14" t="inlineStr">
        <is>
          <t>Notes</t>
        </is>
      </c>
    </row>
    <row r="8" ht="36" customHeight="1">
      <c r="A8" s="15" t="inlineStr">
        <is>
          <t>1040s — gig-economy sole proprietors</t>
        </is>
      </c>
      <c r="B8" s="15" t="n">
        <v>5</v>
      </c>
      <c r="C8" s="15" t="n">
        <v>5</v>
      </c>
      <c r="D8" s="15" t="n">
        <v>4</v>
      </c>
      <c r="E8" s="15" t="n">
        <v>142</v>
      </c>
      <c r="F8" s="16">
        <f>B8+C8+D8</f>
        <v/>
      </c>
      <c r="G8" s="15" t="inlineStr">
        <is>
          <t>Top candidate. High repetition, clear pass/fail on schedule C + SE tax.</t>
        </is>
      </c>
    </row>
    <row r="9" ht="36" customHeight="1">
      <c r="A9" s="15" t="inlineStr">
        <is>
          <t>Monthly close — café &amp; restaurant clients</t>
        </is>
      </c>
      <c r="B9" s="15" t="n">
        <v>4</v>
      </c>
      <c r="C9" s="15" t="n">
        <v>4</v>
      </c>
      <c r="D9" s="15" t="n">
        <v>4</v>
      </c>
      <c r="E9" s="15" t="n">
        <v>36</v>
      </c>
      <c r="F9" s="16">
        <f>B9+C9+D9</f>
        <v/>
      </c>
      <c r="G9" s="15" t="inlineStr">
        <is>
          <t>Strong second. 9 clients, recurring categorization rules, repeatable QC.</t>
        </is>
      </c>
    </row>
    <row r="10" ht="36" customHeight="1">
      <c r="A10" s="15" t="inlineStr">
        <is>
          <t>Personal property tax filings (multi-state)</t>
        </is>
      </c>
      <c r="B10" s="15" t="n">
        <v>3</v>
      </c>
      <c r="C10" s="15" t="n">
        <v>2</v>
      </c>
      <c r="D10" s="15" t="n">
        <v>5</v>
      </c>
      <c r="E10" s="15" t="n">
        <v>12</v>
      </c>
      <c r="F10" s="16">
        <f>B10+C10+D10</f>
        <v/>
      </c>
      <c r="G10" s="15" t="inlineStr">
        <is>
          <t>Clarity is high but volume is low — encode the rules into a checklist, don't loop on it.</t>
        </is>
      </c>
    </row>
    <row r="11" ht="36" customHeight="1">
      <c r="A11" s="15" t="inlineStr">
        <is>
          <t>Estate &amp; trust 1041s</t>
        </is>
      </c>
      <c r="B11" s="15" t="n">
        <v>2</v>
      </c>
      <c r="C11" s="15" t="n">
        <v>3</v>
      </c>
      <c r="D11" s="15" t="n">
        <v>3</v>
      </c>
      <c r="E11" s="15" t="n">
        <v>6</v>
      </c>
      <c r="F11" s="16">
        <f>B11+C11+D11</f>
        <v/>
      </c>
      <c r="G11" s="15" t="inlineStr">
        <is>
          <t>Skip — too low-volume to surface patterns within a quarter.</t>
        </is>
      </c>
    </row>
    <row r="12" ht="36" customHeight="1">
      <c r="A12" s="15" t="inlineStr">
        <is>
          <t>Advisory deliverables (KPI dashboards)</t>
        </is>
      </c>
      <c r="B12" s="15" t="n">
        <v>4</v>
      </c>
      <c r="C12" s="15" t="n">
        <v>1</v>
      </c>
      <c r="D12" s="15" t="n">
        <v>1</v>
      </c>
      <c r="E12" s="15" t="n">
        <v>24</v>
      </c>
      <c r="F12" s="16">
        <f>B12+C12+D12</f>
        <v/>
      </c>
      <c r="G12" s="15" t="inlineStr">
        <is>
          <t>Skip — too varied across clients; pass/fail is judgement-based.</t>
        </is>
      </c>
    </row>
    <row r="13" ht="28" customHeight="1">
      <c r="A13" s="10" t="n"/>
      <c r="B13" s="10" t="n"/>
      <c r="C13" s="10" t="n"/>
      <c r="D13" s="10" t="n"/>
      <c r="E13" s="10" t="n"/>
      <c r="F13" s="16">
        <f>IF(SUM(B13:D13)=0,"",B13+C13+D13)</f>
        <v/>
      </c>
      <c r="G13" s="10" t="n"/>
    </row>
    <row r="14" ht="28" customHeight="1">
      <c r="A14" s="10" t="n"/>
      <c r="B14" s="10" t="n"/>
      <c r="C14" s="10" t="n"/>
      <c r="D14" s="10" t="n"/>
      <c r="E14" s="10" t="n"/>
      <c r="F14" s="16">
        <f>IF(SUM(B14:D14)=0,"",B14+C14+D14)</f>
        <v/>
      </c>
      <c r="G14" s="10" t="n"/>
    </row>
    <row r="15" ht="28" customHeight="1">
      <c r="A15" s="10" t="n"/>
      <c r="B15" s="10" t="n"/>
      <c r="C15" s="10" t="n"/>
      <c r="D15" s="10" t="n"/>
      <c r="E15" s="10" t="n"/>
      <c r="F15" s="16">
        <f>IF(SUM(B15:D15)=0,"",B15+C15+D15)</f>
        <v/>
      </c>
      <c r="G15" s="10" t="n"/>
    </row>
    <row r="16" ht="28" customHeight="1">
      <c r="A16" s="10" t="n"/>
      <c r="B16" s="10" t="n"/>
      <c r="C16" s="10" t="n"/>
      <c r="D16" s="10" t="n"/>
      <c r="E16" s="10" t="n"/>
      <c r="F16" s="16">
        <f>IF(SUM(B16:D16)=0,"",B16+C16+D16)</f>
        <v/>
      </c>
      <c r="G16" s="10" t="n"/>
    </row>
    <row r="17" ht="28" customHeight="1">
      <c r="A17" s="10" t="n"/>
      <c r="B17" s="10" t="n"/>
      <c r="C17" s="10" t="n"/>
      <c r="D17" s="10" t="n"/>
      <c r="E17" s="10" t="n"/>
      <c r="F17" s="16">
        <f>IF(SUM(B17:D17)=0,"",B17+C17+D17)</f>
        <v/>
      </c>
      <c r="G17" s="10" t="n"/>
    </row>
    <row r="18" ht="28" customHeight="1">
      <c r="A18" s="10" t="n"/>
      <c r="B18" s="10" t="n"/>
      <c r="C18" s="10" t="n"/>
      <c r="D18" s="10" t="n"/>
      <c r="E18" s="10" t="n"/>
      <c r="F18" s="16">
        <f>IF(SUM(B18:D18)=0,"",B18+C18+D18)</f>
        <v/>
      </c>
      <c r="G18" s="10" t="n"/>
    </row>
    <row r="19" ht="28" customHeight="1">
      <c r="A19" s="10" t="n"/>
      <c r="B19" s="10" t="n"/>
      <c r="C19" s="10" t="n"/>
      <c r="D19" s="10" t="n"/>
      <c r="E19" s="10" t="n"/>
      <c r="F19" s="16">
        <f>IF(SUM(B19:D19)=0,"",B19+C19+D19)</f>
        <v/>
      </c>
      <c r="G19" s="10" t="n"/>
    </row>
    <row r="20" ht="28" customHeight="1">
      <c r="A20" s="10" t="n"/>
      <c r="B20" s="10" t="n"/>
      <c r="C20" s="10" t="n"/>
      <c r="D20" s="10" t="n"/>
      <c r="E20" s="10" t="n"/>
      <c r="F20" s="16">
        <f>IF(SUM(B20:D20)=0,"",B20+C20+D20)</f>
        <v/>
      </c>
      <c r="G20" s="10" t="n"/>
    </row>
    <row r="21" ht="28" customHeight="1">
      <c r="A21" s="10" t="n"/>
      <c r="B21" s="10" t="n"/>
      <c r="C21" s="10" t="n"/>
      <c r="D21" s="10" t="n"/>
      <c r="E21" s="10" t="n"/>
      <c r="F21" s="16">
        <f>IF(SUM(B21:D21)=0,"",B21+C21+D21)</f>
        <v/>
      </c>
      <c r="G21" s="10" t="n"/>
    </row>
    <row r="22" ht="28" customHeight="1">
      <c r="A22" s="10" t="n"/>
      <c r="B22" s="10" t="n"/>
      <c r="C22" s="10" t="n"/>
      <c r="D22" s="10" t="n"/>
      <c r="E22" s="10" t="n"/>
      <c r="F22" s="16">
        <f>IF(SUM(B22:D22)=0,"",B22+C22+D22)</f>
        <v/>
      </c>
      <c r="G22" s="10" t="n"/>
    </row>
    <row r="24" ht="12" customHeight="1"/>
    <row r="25">
      <c r="A25" s="3" t="inlineStr">
        <is>
          <t>Your first loop</t>
        </is>
      </c>
    </row>
    <row r="26" ht="28" customHeight="1">
      <c r="A26" s="17" t="inlineStr">
        <is>
          <t>Highest-scoring workflow above. Write it here:</t>
        </is>
      </c>
      <c r="C26" s="18" t="n"/>
    </row>
    <row r="27" ht="12" customHeight="1"/>
    <row r="28">
      <c r="A28" s="19" t="inlineStr">
        <is>
          <t>Kill criteria — when to abandon this vertical</t>
        </is>
      </c>
    </row>
    <row r="29" ht="96" customHeight="1">
      <c r="A29" s="4" t="inlineStr">
        <is>
          <t>After 6 weeks of running the loop, abandon this vertical and re-score if:  (a) Corrections-per-job is flat or rising (not enough signal);  (b) Encoded rules don't reduce the same corrections next month (the rules aren't load-bearing);  (c) You can't articulate what 'good' looks like for the workflow (pass/fail clarity is too low);  (d) The Champion is spending more than 4 hours/week on capture vs. encoding (capture is meant to be 30 seconds per row).</t>
        </is>
      </c>
    </row>
  </sheetData>
  <mergeCells count="9">
    <mergeCell ref="A26:B26"/>
    <mergeCell ref="A1:G1"/>
    <mergeCell ref="A28:G28"/>
    <mergeCell ref="A4:G4"/>
    <mergeCell ref="A2:G2"/>
    <mergeCell ref="A29:G29"/>
    <mergeCell ref="A25:G25"/>
    <mergeCell ref="A5:G5"/>
    <mergeCell ref="C26:G26"/>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I29"/>
  <sheetViews>
    <sheetView showGridLines="0" workbookViewId="0">
      <pane ySplit="1" topLeftCell="A2" activePane="bottomLeft" state="frozen"/>
      <selection pane="bottomLeft" activeCell="A1" sqref="A1"/>
    </sheetView>
  </sheetViews>
  <sheetFormatPr baseColWidth="8" defaultRowHeight="15"/>
  <cols>
    <col width="36" customWidth="1" min="1" max="1"/>
    <col width="22" customWidth="1" min="2" max="2"/>
    <col width="22" customWidth="1" min="3" max="3"/>
    <col width="18" customWidth="1" min="4" max="4"/>
    <col width="32" customWidth="1" min="5" max="5"/>
    <col width="12" customWidth="1" min="6" max="6"/>
    <col width="16" customWidth="1" min="7" max="7"/>
    <col width="12" customWidth="1" min="8" max="8"/>
    <col width="22" customWidth="1" min="9" max="9"/>
  </cols>
  <sheetData>
    <row r="1" ht="42" customHeight="1">
      <c r="A1" s="7" t="inlineStr">
        <is>
          <t>Item</t>
        </is>
      </c>
      <c r="B1" s="7" t="inlineStr">
        <is>
          <t>Pattern key (from Capture Log)</t>
        </is>
      </c>
      <c r="C1" s="7" t="inlineStr">
        <is>
          <t>Source rows in Capture Log (IDs)</t>
        </is>
      </c>
      <c r="D1" s="7" t="inlineStr">
        <is>
          <t>Encoding type</t>
        </is>
      </c>
      <c r="E1" s="7" t="inlineStr">
        <is>
          <t>Encoding target (filename/path)</t>
        </is>
      </c>
      <c r="F1" s="7" t="inlineStr">
        <is>
          <t>Owner</t>
        </is>
      </c>
      <c r="G1" s="7" t="inlineStr">
        <is>
          <t>Status</t>
        </is>
      </c>
      <c r="H1" s="7" t="inlineStr">
        <is>
          <t>Live date</t>
        </is>
      </c>
      <c r="I1" s="7" t="inlineStr">
        <is>
          <t>Next-cycle check</t>
        </is>
      </c>
    </row>
    <row r="2" ht="50" customHeight="1">
      <c r="A2" s="8" t="inlineStr">
        <is>
          <t>Gig 1099-K reconciliation — net platform fees from Schedule C revenue</t>
        </is>
      </c>
      <c r="B2" s="8" t="inlineStr">
        <is>
          <t>1099K-platform-fees</t>
        </is>
      </c>
      <c r="C2" s="8" t="inlineStr">
        <is>
          <t>Log rows 2 + 5</t>
        </is>
      </c>
      <c r="D2" s="8" t="inlineStr">
        <is>
          <t>Claude skill</t>
        </is>
      </c>
      <c r="E2" s="8" t="inlineStr">
        <is>
          <t>skills/gig-1099k-reconciliation/SKILL.md</t>
        </is>
      </c>
      <c r="F2" s="8" t="inlineStr">
        <is>
          <t>PM</t>
        </is>
      </c>
      <c r="G2" s="8" t="inlineStr">
        <is>
          <t>Live</t>
        </is>
      </c>
      <c r="H2" s="8" t="inlineStr">
        <is>
          <t>2026-06-04</t>
        </is>
      </c>
      <c r="I2" s="8" t="inlineStr">
        <is>
          <t>Recheck on next 1040 in vertical</t>
        </is>
      </c>
    </row>
    <row r="3" ht="50" customHeight="1">
      <c r="A3" s="8" t="inlineStr">
        <is>
          <t>Northwind banking rules — operating-line draws aren't revenue</t>
        </is>
      </c>
      <c r="B3" s="8" t="inlineStr">
        <is>
          <t>operating-line-draw</t>
        </is>
      </c>
      <c r="C3" s="8" t="inlineStr">
        <is>
          <t>Log row 3 + prior QC log entries</t>
        </is>
      </c>
      <c r="D3" s="8" t="inlineStr">
        <is>
          <t>Client context file</t>
        </is>
      </c>
      <c r="E3" s="8" t="inlineStr">
        <is>
          <t>clients/Northwind/CONTEXT.md</t>
        </is>
      </c>
      <c r="F3" s="8" t="inlineStr">
        <is>
          <t>PM</t>
        </is>
      </c>
      <c r="G3" s="8" t="inlineStr">
        <is>
          <t>In progress</t>
        </is>
      </c>
      <c r="H3" s="8" t="inlineStr"/>
      <c r="I3" s="8" t="inlineStr">
        <is>
          <t>Confirm in June close</t>
        </is>
      </c>
    </row>
    <row r="4" ht="50" customHeight="1">
      <c r="A4" s="8" t="inlineStr">
        <is>
          <t>Itemize vs. standard with state-tax delta — don't auto-recommend on threshold</t>
        </is>
      </c>
      <c r="B4" s="8" t="inlineStr">
        <is>
          <t>itemize-state-delta</t>
        </is>
      </c>
      <c r="C4" s="8" t="inlineStr">
        <is>
          <t>Log row 4</t>
        </is>
      </c>
      <c r="D4" s="8" t="inlineStr">
        <is>
          <t>Prompt template</t>
        </is>
      </c>
      <c r="E4" s="8" t="inlineStr">
        <is>
          <t>prompts/itemize-vs-standard-with-state-delta.md</t>
        </is>
      </c>
      <c r="F4" s="8" t="inlineStr">
        <is>
          <t>PM</t>
        </is>
      </c>
      <c r="G4" s="8" t="inlineStr">
        <is>
          <t>Live</t>
        </is>
      </c>
      <c r="H4" s="8" t="inlineStr">
        <is>
          <t>2026-06-05</t>
        </is>
      </c>
      <c r="I4" s="8" t="inlineStr">
        <is>
          <t>Spot-check next 5 1040s</t>
        </is>
      </c>
    </row>
    <row r="5">
      <c r="A5" s="10" t="n"/>
      <c r="B5" s="10" t="n"/>
      <c r="C5" s="10" t="n"/>
      <c r="D5" s="10" t="n"/>
      <c r="E5" s="10" t="n"/>
      <c r="F5" s="10" t="n"/>
      <c r="G5" s="10" t="n"/>
      <c r="H5" s="10" t="n"/>
      <c r="I5" s="10" t="n"/>
    </row>
    <row r="6">
      <c r="A6" s="10" t="n"/>
      <c r="B6" s="10" t="n"/>
      <c r="C6" s="10" t="n"/>
      <c r="D6" s="10" t="n"/>
      <c r="E6" s="10" t="n"/>
      <c r="F6" s="10" t="n"/>
      <c r="G6" s="10" t="n"/>
      <c r="H6" s="10" t="n"/>
      <c r="I6" s="10" t="n"/>
    </row>
    <row r="7">
      <c r="A7" s="10" t="n"/>
      <c r="B7" s="10" t="n"/>
      <c r="C7" s="10" t="n"/>
      <c r="D7" s="10" t="n"/>
      <c r="E7" s="10" t="n"/>
      <c r="F7" s="10" t="n"/>
      <c r="G7" s="10" t="n"/>
      <c r="H7" s="10" t="n"/>
      <c r="I7" s="10" t="n"/>
    </row>
    <row r="8">
      <c r="A8" s="10" t="n"/>
      <c r="B8" s="10" t="n"/>
      <c r="C8" s="10" t="n"/>
      <c r="D8" s="10" t="n"/>
      <c r="E8" s="10" t="n"/>
      <c r="F8" s="10" t="n"/>
      <c r="G8" s="10" t="n"/>
      <c r="H8" s="10" t="n"/>
      <c r="I8" s="10" t="n"/>
    </row>
    <row r="9">
      <c r="A9" s="10" t="n"/>
      <c r="B9" s="10" t="n"/>
      <c r="C9" s="10" t="n"/>
      <c r="D9" s="10" t="n"/>
      <c r="E9" s="10" t="n"/>
      <c r="F9" s="10" t="n"/>
      <c r="G9" s="10" t="n"/>
      <c r="H9" s="10" t="n"/>
      <c r="I9" s="10" t="n"/>
    </row>
    <row r="10">
      <c r="A10" s="10" t="n"/>
      <c r="B10" s="10" t="n"/>
      <c r="C10" s="10" t="n"/>
      <c r="D10" s="10" t="n"/>
      <c r="E10" s="10" t="n"/>
      <c r="F10" s="10" t="n"/>
      <c r="G10" s="10" t="n"/>
      <c r="H10" s="10" t="n"/>
      <c r="I10" s="10" t="n"/>
    </row>
    <row r="11">
      <c r="A11" s="10" t="n"/>
      <c r="B11" s="10" t="n"/>
      <c r="C11" s="10" t="n"/>
      <c r="D11" s="10" t="n"/>
      <c r="E11" s="10" t="n"/>
      <c r="F11" s="10" t="n"/>
      <c r="G11" s="10" t="n"/>
      <c r="H11" s="10" t="n"/>
      <c r="I11" s="10" t="n"/>
    </row>
    <row r="12">
      <c r="A12" s="10" t="n"/>
      <c r="B12" s="10" t="n"/>
      <c r="C12" s="10" t="n"/>
      <c r="D12" s="10" t="n"/>
      <c r="E12" s="10" t="n"/>
      <c r="F12" s="10" t="n"/>
      <c r="G12" s="10" t="n"/>
      <c r="H12" s="10" t="n"/>
      <c r="I12" s="10" t="n"/>
    </row>
    <row r="13">
      <c r="A13" s="10" t="n"/>
      <c r="B13" s="10" t="n"/>
      <c r="C13" s="10" t="n"/>
      <c r="D13" s="10" t="n"/>
      <c r="E13" s="10" t="n"/>
      <c r="F13" s="10" t="n"/>
      <c r="G13" s="10" t="n"/>
      <c r="H13" s="10" t="n"/>
      <c r="I13" s="10" t="n"/>
    </row>
    <row r="14">
      <c r="A14" s="10" t="n"/>
      <c r="B14" s="10" t="n"/>
      <c r="C14" s="10" t="n"/>
      <c r="D14" s="10" t="n"/>
      <c r="E14" s="10" t="n"/>
      <c r="F14" s="10" t="n"/>
      <c r="G14" s="10" t="n"/>
      <c r="H14" s="10" t="n"/>
      <c r="I14" s="10" t="n"/>
    </row>
    <row r="15">
      <c r="A15" s="10" t="n"/>
      <c r="B15" s="10" t="n"/>
      <c r="C15" s="10" t="n"/>
      <c r="D15" s="10" t="n"/>
      <c r="E15" s="10" t="n"/>
      <c r="F15" s="10" t="n"/>
      <c r="G15" s="10" t="n"/>
      <c r="H15" s="10" t="n"/>
      <c r="I15" s="10" t="n"/>
    </row>
    <row r="16">
      <c r="A16" s="10" t="n"/>
      <c r="B16" s="10" t="n"/>
      <c r="C16" s="10" t="n"/>
      <c r="D16" s="10" t="n"/>
      <c r="E16" s="10" t="n"/>
      <c r="F16" s="10" t="n"/>
      <c r="G16" s="10" t="n"/>
      <c r="H16" s="10" t="n"/>
      <c r="I16" s="10" t="n"/>
    </row>
    <row r="17">
      <c r="A17" s="10" t="n"/>
      <c r="B17" s="10" t="n"/>
      <c r="C17" s="10" t="n"/>
      <c r="D17" s="10" t="n"/>
      <c r="E17" s="10" t="n"/>
      <c r="F17" s="10" t="n"/>
      <c r="G17" s="10" t="n"/>
      <c r="H17" s="10" t="n"/>
      <c r="I17" s="10" t="n"/>
    </row>
    <row r="18">
      <c r="A18" s="10" t="n"/>
      <c r="B18" s="10" t="n"/>
      <c r="C18" s="10" t="n"/>
      <c r="D18" s="10" t="n"/>
      <c r="E18" s="10" t="n"/>
      <c r="F18" s="10" t="n"/>
      <c r="G18" s="10" t="n"/>
      <c r="H18" s="10" t="n"/>
      <c r="I18" s="10" t="n"/>
    </row>
    <row r="19">
      <c r="A19" s="10" t="n"/>
      <c r="B19" s="10" t="n"/>
      <c r="C19" s="10" t="n"/>
      <c r="D19" s="10" t="n"/>
      <c r="E19" s="10" t="n"/>
      <c r="F19" s="10" t="n"/>
      <c r="G19" s="10" t="n"/>
      <c r="H19" s="10" t="n"/>
      <c r="I19" s="10" t="n"/>
    </row>
    <row r="20">
      <c r="A20" s="10" t="n"/>
      <c r="B20" s="10" t="n"/>
      <c r="C20" s="10" t="n"/>
      <c r="D20" s="10" t="n"/>
      <c r="E20" s="10" t="n"/>
      <c r="F20" s="10" t="n"/>
      <c r="G20" s="10" t="n"/>
      <c r="H20" s="10" t="n"/>
      <c r="I20" s="10" t="n"/>
    </row>
    <row r="21">
      <c r="A21" s="10" t="n"/>
      <c r="B21" s="10" t="n"/>
      <c r="C21" s="10" t="n"/>
      <c r="D21" s="10" t="n"/>
      <c r="E21" s="10" t="n"/>
      <c r="F21" s="10" t="n"/>
      <c r="G21" s="10" t="n"/>
      <c r="H21" s="10" t="n"/>
      <c r="I21" s="10" t="n"/>
    </row>
    <row r="22">
      <c r="A22" s="10" t="n"/>
      <c r="B22" s="10" t="n"/>
      <c r="C22" s="10" t="n"/>
      <c r="D22" s="10" t="n"/>
      <c r="E22" s="10" t="n"/>
      <c r="F22" s="10" t="n"/>
      <c r="G22" s="10" t="n"/>
      <c r="H22" s="10" t="n"/>
      <c r="I22" s="10" t="n"/>
    </row>
    <row r="23">
      <c r="A23" s="10" t="n"/>
      <c r="B23" s="10" t="n"/>
      <c r="C23" s="10" t="n"/>
      <c r="D23" s="10" t="n"/>
      <c r="E23" s="10" t="n"/>
      <c r="F23" s="10" t="n"/>
      <c r="G23" s="10" t="n"/>
      <c r="H23" s="10" t="n"/>
      <c r="I23" s="10" t="n"/>
    </row>
    <row r="24">
      <c r="A24" s="10" t="n"/>
      <c r="B24" s="10" t="n"/>
      <c r="C24" s="10" t="n"/>
      <c r="D24" s="10" t="n"/>
      <c r="E24" s="10" t="n"/>
      <c r="F24" s="10" t="n"/>
      <c r="G24" s="10" t="n"/>
      <c r="H24" s="10" t="n"/>
      <c r="I24" s="10" t="n"/>
    </row>
    <row r="25">
      <c r="A25" s="10" t="n"/>
      <c r="B25" s="10" t="n"/>
      <c r="C25" s="10" t="n"/>
      <c r="D25" s="10" t="n"/>
      <c r="E25" s="10" t="n"/>
      <c r="F25" s="10" t="n"/>
      <c r="G25" s="10" t="n"/>
      <c r="H25" s="10" t="n"/>
      <c r="I25" s="10" t="n"/>
    </row>
    <row r="26">
      <c r="A26" s="10" t="n"/>
      <c r="B26" s="10" t="n"/>
      <c r="C26" s="10" t="n"/>
      <c r="D26" s="10" t="n"/>
      <c r="E26" s="10" t="n"/>
      <c r="F26" s="10" t="n"/>
      <c r="G26" s="10" t="n"/>
      <c r="H26" s="10" t="n"/>
      <c r="I26" s="10" t="n"/>
    </row>
    <row r="27">
      <c r="A27" s="10" t="n"/>
      <c r="B27" s="10" t="n"/>
      <c r="C27" s="10" t="n"/>
      <c r="D27" s="10" t="n"/>
      <c r="E27" s="10" t="n"/>
      <c r="F27" s="10" t="n"/>
      <c r="G27" s="10" t="n"/>
      <c r="H27" s="10" t="n"/>
      <c r="I27" s="10" t="n"/>
    </row>
    <row r="28">
      <c r="A28" s="10" t="n"/>
      <c r="B28" s="10" t="n"/>
      <c r="C28" s="10" t="n"/>
      <c r="D28" s="10" t="n"/>
      <c r="E28" s="10" t="n"/>
      <c r="F28" s="10" t="n"/>
      <c r="G28" s="10" t="n"/>
      <c r="H28" s="10" t="n"/>
      <c r="I28" s="10" t="n"/>
    </row>
    <row r="29">
      <c r="A29" s="10" t="n"/>
      <c r="B29" s="10" t="n"/>
      <c r="C29" s="10" t="n"/>
      <c r="D29" s="10" t="n"/>
      <c r="E29" s="10" t="n"/>
      <c r="F29" s="10" t="n"/>
      <c r="G29" s="10" t="n"/>
      <c r="H29" s="10" t="n"/>
      <c r="I29" s="10" t="n"/>
    </row>
  </sheetData>
  <dataValidations count="2">
    <dataValidation sqref="D2:D100" showDropDown="0" showInputMessage="0" showErrorMessage="0" allowBlank="1" type="list">
      <formula1>"Claude skill,Prompt template,SOP,Client context file,Tool config"</formula1>
    </dataValidation>
    <dataValidation sqref="G2:G100" showDropDown="0" showInputMessage="0" showErrorMessage="0" allowBlank="1" type="list">
      <formula1>"Backlog,In progress,Live,Won't encode"</formula1>
    </dataValidation>
  </dataValidations>
  <pageMargins left="0.75" right="0.75" top="1" bottom="1" header="0.5" footer="0.5"/>
  <legacyDrawing xmlns:r="http://schemas.openxmlformats.org/officeDocument/2006/relationships" r:id="anysvml"/>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2026-05-30T20:04:05Z</dcterms:created>
  <dcterms:modified xmlns:dcterms="http://purl.org/dc/terms/" xmlns:xsi="http://www.w3.org/2001/XMLSchema-instance" xsi:type="dcterms:W3CDTF">2026-05-30T20:04:05Z</dcterms:modified>
</cp:coreProperties>
</file>